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2760" windowWidth="15480" windowHeight="11640" tabRatio="546" activeTab="0"/>
  </bookViews>
  <sheets>
    <sheet name="A) PALACE HOTEL LEGNANO" sheetId="1" r:id="rId1"/>
    <sheet name="B) HOTEL 2C" sheetId="2" r:id="rId2"/>
    <sheet name="C) UNA HOTEL MALPENSA" sheetId="3" r:id="rId3"/>
  </sheets>
  <definedNames/>
  <calcPr fullCalcOnLoad="1"/>
</workbook>
</file>

<file path=xl/sharedStrings.xml><?xml version="1.0" encoding="utf-8"?>
<sst xmlns="http://schemas.openxmlformats.org/spreadsheetml/2006/main" count="192" uniqueCount="41">
  <si>
    <t>arrivo</t>
  </si>
  <si>
    <t>partenza</t>
  </si>
  <si>
    <t>Cognome e nome</t>
  </si>
  <si>
    <t>totale</t>
  </si>
  <si>
    <t>sistemazione</t>
  </si>
  <si>
    <t xml:space="preserve"> </t>
  </si>
  <si>
    <t>SNG</t>
  </si>
  <si>
    <t>TRP</t>
  </si>
  <si>
    <t>Hotel Booking Form</t>
  </si>
  <si>
    <t>Sport Club:</t>
  </si>
  <si>
    <t>Address:</t>
  </si>
  <si>
    <t>City:</t>
  </si>
  <si>
    <t>Country:</t>
  </si>
  <si>
    <t>Phone:</t>
  </si>
  <si>
    <t>Responsible:</t>
  </si>
  <si>
    <t>Room type</t>
  </si>
  <si>
    <t>Fee</t>
  </si>
  <si>
    <t>Guest 1</t>
  </si>
  <si>
    <t>Guest 2</t>
  </si>
  <si>
    <t>Guest 3</t>
  </si>
  <si>
    <t>Total</t>
  </si>
  <si>
    <t>Room types</t>
  </si>
  <si>
    <t>LEGEND</t>
  </si>
  <si>
    <t>DBL</t>
  </si>
  <si>
    <t>DOUBLE ROOM</t>
  </si>
  <si>
    <t>TRIPLE ROOM</t>
  </si>
  <si>
    <t>SINGLE ROOM</t>
  </si>
  <si>
    <r>
      <rPr>
        <b/>
        <sz val="12"/>
        <rFont val="Tahoma"/>
        <family val="2"/>
      </rPr>
      <t xml:space="preserve">Send filled form and copy of bank payment check to:
</t>
    </r>
    <r>
      <rPr>
        <b/>
        <sz val="18"/>
        <color indexed="10"/>
        <rFont val="Tahoma"/>
        <family val="2"/>
      </rPr>
      <t>info@italian-open.com</t>
    </r>
  </si>
  <si>
    <t>OPTION A - PALACE HOTEL LEGNANO ****</t>
  </si>
  <si>
    <t>Nights</t>
  </si>
  <si>
    <r>
      <t>Departure Date (</t>
    </r>
    <r>
      <rPr>
        <u val="single"/>
        <sz val="10"/>
        <rFont val="Tahoma"/>
        <family val="2"/>
      </rPr>
      <t>dd/mm/yyyy</t>
    </r>
    <r>
      <rPr>
        <sz val="10"/>
        <rFont val="Tahoma"/>
        <family val="2"/>
      </rPr>
      <t>)</t>
    </r>
  </si>
  <si>
    <r>
      <t>Arrival Date (</t>
    </r>
    <r>
      <rPr>
        <u val="single"/>
        <sz val="10"/>
        <rFont val="Tahoma"/>
        <family val="2"/>
      </rPr>
      <t>dd/mm/yyyy</t>
    </r>
    <r>
      <rPr>
        <sz val="10"/>
        <rFont val="Tahoma"/>
        <family val="2"/>
      </rPr>
      <t>)</t>
    </r>
  </si>
  <si>
    <t>OPTION B - HOTEL 2C ***</t>
  </si>
  <si>
    <t>OPTION C - UNA HOTEL MALPENSA ***</t>
  </si>
  <si>
    <t>Nr. Childs &lt; 11 years</t>
  </si>
  <si>
    <t>E-Mail:</t>
  </si>
  <si>
    <t>MIGHTYFIST Italian Open 2019</t>
  </si>
  <si>
    <r>
      <t xml:space="preserve">Payment to be completed until </t>
    </r>
    <r>
      <rPr>
        <b/>
        <u val="single"/>
        <sz val="14"/>
        <color indexed="10"/>
        <rFont val="Tahoma"/>
        <family val="2"/>
      </rPr>
      <t>18/11/2019</t>
    </r>
    <r>
      <rPr>
        <b/>
        <sz val="14"/>
        <rFont val="Tahoma"/>
        <family val="2"/>
      </rPr>
      <t xml:space="preserve"> to the following bank details:
ACCOUNT HOLDER: ORLANDO SACCOMANNO
ADDRESS: Via F.lli Mascherpa 25, Buccinasco 20090 (Milano)
IBAN: IT10R0200832974001319704363
SWIFT: UNCRITM1256
REASON: SPORT CLUB NAME + hotel ITALIAN OPEN 2019 Taekwon-Do Promotion</t>
    </r>
  </si>
  <si>
    <r>
      <t xml:space="preserve">Not later than </t>
    </r>
    <r>
      <rPr>
        <b/>
        <u val="single"/>
        <sz val="16"/>
        <color indexed="9"/>
        <rFont val="Tahoma"/>
        <family val="2"/>
      </rPr>
      <t>18th November 2018</t>
    </r>
    <r>
      <rPr>
        <b/>
        <sz val="16"/>
        <color indexed="9"/>
        <rFont val="Tahoma"/>
        <family val="2"/>
      </rPr>
      <t xml:space="preserve"> (hard deadline)</t>
    </r>
  </si>
  <si>
    <r>
      <t xml:space="preserve">Payment to be completed until </t>
    </r>
    <r>
      <rPr>
        <b/>
        <u val="single"/>
        <sz val="14"/>
        <color indexed="10"/>
        <rFont val="Tahoma"/>
        <family val="2"/>
      </rPr>
      <t>18/11/2018</t>
    </r>
    <r>
      <rPr>
        <b/>
        <sz val="14"/>
        <rFont val="Tahoma"/>
        <family val="2"/>
      </rPr>
      <t xml:space="preserve"> to the following bank details:
ACCOUNT HOLDER: ORLANDO SACCOMANNO
ADDRESS: Via F.lli Mascherpa 25, Buccinasco 20090 (Milano)
IBAN: IT10R0200832974001319704363
SWIFT: UNCRITM1256
REASON: SPORT CLUB NAME + hotel ITALIAN OPEN 2019 Taekwon-Do Promotion</t>
    </r>
  </si>
  <si>
    <r>
      <t xml:space="preserve">Not later than </t>
    </r>
    <r>
      <rPr>
        <b/>
        <u val="single"/>
        <sz val="16"/>
        <color indexed="9"/>
        <rFont val="Tahoma"/>
        <family val="2"/>
      </rPr>
      <t>18th November 2019</t>
    </r>
    <r>
      <rPr>
        <b/>
        <sz val="16"/>
        <color indexed="9"/>
        <rFont val="Tahoma"/>
        <family val="2"/>
      </rPr>
      <t xml:space="preserve"> (hard deadline)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</si>
</sst>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"/>
    <numFmt numFmtId="171" formatCode="d/m/yy;@"/>
    <numFmt numFmtId="172" formatCode="&quot;€&quot;\ #,##0.00"/>
    <numFmt numFmtId="173" formatCode="[$-410]dddd\ d\ mmmm\ yyyy"/>
    <numFmt numFmtId="174" formatCode="h\.mm\.ss"/>
    <numFmt numFmtId="175" formatCode="_-* #,##0.000_-;\-* #,##0.000_-;_-* &quot;-&quot;??_-;_-@_-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0.0000E+00"/>
    <numFmt numFmtId="180" formatCode="0.000E+0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18"/>
      <color indexed="10"/>
      <name val="Tahoma"/>
      <family val="2"/>
    </font>
    <font>
      <b/>
      <sz val="20"/>
      <color indexed="10"/>
      <name val="Tahoma"/>
      <family val="2"/>
    </font>
    <font>
      <sz val="20"/>
      <name val="Tahoma"/>
      <family val="2"/>
    </font>
    <font>
      <sz val="5"/>
      <name val="Tahoma"/>
      <family val="2"/>
    </font>
    <font>
      <b/>
      <sz val="5"/>
      <name val="Tahoma"/>
      <family val="2"/>
    </font>
    <font>
      <b/>
      <sz val="20"/>
      <name val="Tahoma"/>
      <family val="2"/>
    </font>
    <font>
      <b/>
      <sz val="16"/>
      <color indexed="9"/>
      <name val="Tahoma"/>
      <family val="2"/>
    </font>
    <font>
      <b/>
      <u val="single"/>
      <sz val="16"/>
      <color indexed="9"/>
      <name val="Tahoma"/>
      <family val="2"/>
    </font>
    <font>
      <sz val="12"/>
      <name val="Tahoma"/>
      <family val="2"/>
    </font>
    <font>
      <u val="single"/>
      <sz val="10"/>
      <name val="Tahoma"/>
      <family val="2"/>
    </font>
    <font>
      <sz val="11"/>
      <name val="Tahoma"/>
      <family val="2"/>
    </font>
    <font>
      <b/>
      <u val="single"/>
      <sz val="14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i/>
      <sz val="11"/>
      <color indexed="39"/>
      <name val="Comic Sans MS"/>
      <family val="4"/>
    </font>
    <font>
      <b/>
      <sz val="14"/>
      <color indexed="39"/>
      <name val="Tahoma"/>
      <family val="2"/>
    </font>
    <font>
      <b/>
      <sz val="15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rgb="FF0000FF"/>
      <name val="Comic Sans MS"/>
      <family val="4"/>
    </font>
    <font>
      <b/>
      <sz val="14"/>
      <color rgb="FF0000FF"/>
      <name val="Tahoma"/>
      <family val="2"/>
    </font>
    <font>
      <b/>
      <sz val="15"/>
      <color theme="0"/>
      <name val="Tahoma"/>
      <family val="2"/>
    </font>
    <font>
      <sz val="10"/>
      <color theme="0"/>
      <name val="Arial"/>
      <family val="2"/>
    </font>
    <font>
      <b/>
      <sz val="16"/>
      <color theme="0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0" xfId="36" applyFont="1" applyBorder="1" applyAlignment="1" applyProtection="1">
      <alignment horizontal="right" vertical="center" wrapText="1"/>
      <protection/>
    </xf>
    <xf numFmtId="0" fontId="6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  <xf numFmtId="0" fontId="62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36" applyFont="1" applyFill="1" applyBorder="1" applyAlignment="1" applyProtection="1">
      <alignment horizontal="right" vertical="center" wrapText="1"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63" fillId="34" borderId="2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4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63" fillId="34" borderId="22" xfId="0" applyFont="1" applyFill="1" applyBorder="1" applyAlignment="1" applyProtection="1">
      <alignment vertical="center" wrapText="1"/>
      <protection/>
    </xf>
    <xf numFmtId="7" fontId="63" fillId="34" borderId="23" xfId="45" applyNumberFormat="1" applyFont="1" applyFill="1" applyBorder="1" applyAlignment="1" applyProtection="1">
      <alignment horizontal="right" vertical="center" wrapText="1"/>
      <protection/>
    </xf>
    <xf numFmtId="2" fontId="6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36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36" applyFont="1" applyFill="1" applyBorder="1" applyAlignment="1" applyProtection="1">
      <alignment horizontal="right" vertical="center" wrapText="1"/>
      <protection/>
    </xf>
    <xf numFmtId="0" fontId="21" fillId="35" borderId="12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Alignment="1">
      <alignment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21" fillId="35" borderId="20" xfId="0" applyFont="1" applyFill="1" applyBorder="1" applyAlignment="1" applyProtection="1">
      <alignment horizontal="left" vertical="center" wrapText="1"/>
      <protection locked="0"/>
    </xf>
    <xf numFmtId="0" fontId="21" fillId="35" borderId="22" xfId="0" applyFont="1" applyFill="1" applyBorder="1" applyAlignment="1" applyProtection="1">
      <alignment horizontal="left" vertical="center" wrapText="1"/>
      <protection locked="0"/>
    </xf>
    <xf numFmtId="0" fontId="21" fillId="35" borderId="23" xfId="0" applyFont="1" applyFill="1" applyBorder="1" applyAlignment="1" applyProtection="1">
      <alignment horizontal="left" vertical="center" wrapText="1"/>
      <protection locked="0"/>
    </xf>
    <xf numFmtId="0" fontId="21" fillId="35" borderId="20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1" fillId="35" borderId="12" xfId="0" applyFont="1" applyFill="1" applyBorder="1" applyAlignment="1" applyProtection="1">
      <alignment horizontal="left" vertical="center" wrapText="1"/>
      <protection locked="0"/>
    </xf>
    <xf numFmtId="1" fontId="21" fillId="35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64" fillId="36" borderId="20" xfId="0" applyFont="1" applyFill="1" applyBorder="1" applyAlignment="1" applyProtection="1">
      <alignment horizontal="center" vertical="center" wrapText="1"/>
      <protection/>
    </xf>
    <xf numFmtId="0" fontId="65" fillId="36" borderId="22" xfId="0" applyFont="1" applyFill="1" applyBorder="1" applyAlignment="1" applyProtection="1">
      <alignment horizontal="center" vertical="center" wrapText="1"/>
      <protection/>
    </xf>
    <xf numFmtId="0" fontId="65" fillId="36" borderId="2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49" fontId="66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49" fontId="19" fillId="0" borderId="20" xfId="0" applyNumberFormat="1" applyFont="1" applyBorder="1" applyAlignment="1" applyProtection="1">
      <alignment horizontal="left" vertical="center" wrapText="1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49" fontId="19" fillId="0" borderId="37" xfId="0" applyNumberFormat="1" applyFont="1" applyBorder="1" applyAlignment="1" applyProtection="1">
      <alignment horizontal="left" vertical="center" wrapText="1"/>
      <protection/>
    </xf>
    <xf numFmtId="0" fontId="19" fillId="0" borderId="20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37" xfId="0" applyFont="1" applyBorder="1" applyAlignment="1" applyProtection="1">
      <alignment horizontal="left" vertical="center" wrapText="1"/>
      <protection/>
    </xf>
    <xf numFmtId="0" fontId="64" fillId="38" borderId="20" xfId="0" applyFont="1" applyFill="1" applyBorder="1" applyAlignment="1" applyProtection="1">
      <alignment horizontal="center" vertical="center" wrapText="1"/>
      <protection/>
    </xf>
    <xf numFmtId="0" fontId="65" fillId="38" borderId="22" xfId="0" applyFont="1" applyFill="1" applyBorder="1" applyAlignment="1" applyProtection="1">
      <alignment horizontal="center" vertical="center" wrapText="1"/>
      <protection/>
    </xf>
    <xf numFmtId="0" fontId="65" fillId="38" borderId="23" xfId="0" applyFont="1" applyFill="1" applyBorder="1" applyAlignment="1" applyProtection="1">
      <alignment horizontal="center" vertical="center" wrapText="1"/>
      <protection/>
    </xf>
    <xf numFmtId="0" fontId="64" fillId="39" borderId="20" xfId="0" applyFont="1" applyFill="1" applyBorder="1" applyAlignment="1" applyProtection="1">
      <alignment horizontal="center" vertical="center" wrapText="1"/>
      <protection/>
    </xf>
    <xf numFmtId="0" fontId="65" fillId="39" borderId="22" xfId="0" applyFont="1" applyFill="1" applyBorder="1" applyAlignment="1" applyProtection="1">
      <alignment horizontal="center" vertical="center" wrapText="1"/>
      <protection/>
    </xf>
    <xf numFmtId="0" fontId="65" fillId="39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</xdr:row>
      <xdr:rowOff>466725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M48"/>
  <sheetViews>
    <sheetView tabSelected="1" zoomScale="90" zoomScaleNormal="90" zoomScalePageLayoutView="0" workbookViewId="0" topLeftCell="A1">
      <selection activeCell="B13" sqref="B13"/>
    </sheetView>
  </sheetViews>
  <sheetFormatPr defaultColWidth="8.8515625" defaultRowHeight="12.75"/>
  <cols>
    <col min="1" max="1" width="5.7109375" style="1" customWidth="1"/>
    <col min="2" max="2" width="10.7109375" style="1" customWidth="1"/>
    <col min="3" max="4" width="15.7109375" style="1" customWidth="1"/>
    <col min="5" max="5" width="7.8515625" style="1" customWidth="1"/>
    <col min="6" max="8" width="25.7109375" style="1" customWidth="1"/>
    <col min="9" max="9" width="10.28125" style="1" customWidth="1"/>
    <col min="10" max="10" width="23.8515625" style="3" customWidth="1"/>
    <col min="11" max="16384" width="8.8515625" style="1" customWidth="1"/>
  </cols>
  <sheetData>
    <row r="1" spans="1:12" s="4" customFormat="1" ht="36.75" customHeight="1">
      <c r="A1" s="9"/>
      <c r="B1" s="9"/>
      <c r="C1" s="9"/>
      <c r="D1" s="59" t="s">
        <v>36</v>
      </c>
      <c r="E1" s="59"/>
      <c r="F1" s="59"/>
      <c r="G1" s="59"/>
      <c r="H1" s="59"/>
      <c r="I1" s="59"/>
      <c r="J1" s="59"/>
      <c r="K1" s="10"/>
      <c r="L1" s="10"/>
    </row>
    <row r="2" spans="1:12" ht="37.5" customHeight="1">
      <c r="A2" s="11"/>
      <c r="B2" s="11"/>
      <c r="C2" s="11"/>
      <c r="D2" s="60" t="s">
        <v>8</v>
      </c>
      <c r="E2" s="60"/>
      <c r="F2" s="60"/>
      <c r="G2" s="60"/>
      <c r="H2" s="60"/>
      <c r="I2" s="60"/>
      <c r="J2" s="60"/>
      <c r="K2" s="12"/>
      <c r="L2" s="12"/>
    </row>
    <row r="3" spans="1:12" s="5" customFormat="1" ht="9.75" customHeight="1">
      <c r="A3" s="13"/>
      <c r="B3" s="13"/>
      <c r="C3" s="13"/>
      <c r="D3" s="14"/>
      <c r="E3" s="14"/>
      <c r="F3" s="14"/>
      <c r="G3" s="14"/>
      <c r="H3" s="14"/>
      <c r="I3" s="14"/>
      <c r="J3" s="15"/>
      <c r="K3" s="13"/>
      <c r="L3" s="13"/>
    </row>
    <row r="4" spans="1:12" ht="18" customHeight="1">
      <c r="A4" s="61" t="s">
        <v>9</v>
      </c>
      <c r="B4" s="61"/>
      <c r="C4" s="62"/>
      <c r="D4" s="63"/>
      <c r="E4" s="63"/>
      <c r="F4" s="63"/>
      <c r="G4" s="64"/>
      <c r="H4" s="16" t="s">
        <v>14</v>
      </c>
      <c r="I4" s="65"/>
      <c r="J4" s="66"/>
      <c r="K4" s="12"/>
      <c r="L4" s="12"/>
    </row>
    <row r="5" spans="1:12" ht="18" customHeight="1">
      <c r="A5" s="61" t="s">
        <v>10</v>
      </c>
      <c r="B5" s="61"/>
      <c r="C5" s="67"/>
      <c r="D5" s="67"/>
      <c r="E5" s="67"/>
      <c r="F5" s="67"/>
      <c r="G5" s="67"/>
      <c r="H5" s="16" t="s">
        <v>35</v>
      </c>
      <c r="I5" s="68"/>
      <c r="J5" s="66"/>
      <c r="K5" s="12"/>
      <c r="L5" s="12"/>
    </row>
    <row r="6" spans="1:12" ht="18" customHeight="1">
      <c r="A6" s="61" t="s">
        <v>11</v>
      </c>
      <c r="B6" s="69"/>
      <c r="C6" s="67"/>
      <c r="D6" s="67"/>
      <c r="E6" s="67"/>
      <c r="F6" s="67"/>
      <c r="G6" s="67"/>
      <c r="H6" s="54"/>
      <c r="I6" s="52"/>
      <c r="J6" s="52"/>
      <c r="K6" s="12"/>
      <c r="L6" s="12"/>
    </row>
    <row r="7" spans="1:12" ht="18" customHeight="1">
      <c r="A7" s="61" t="s">
        <v>12</v>
      </c>
      <c r="B7" s="69"/>
      <c r="C7" s="62"/>
      <c r="D7" s="63"/>
      <c r="E7" s="70"/>
      <c r="F7" s="16" t="s">
        <v>13</v>
      </c>
      <c r="G7" s="56"/>
      <c r="H7" s="55"/>
      <c r="I7" s="53"/>
      <c r="J7" s="53"/>
      <c r="K7" s="12"/>
      <c r="L7" s="12"/>
    </row>
    <row r="8" spans="1:12" ht="12.75" customHeight="1">
      <c r="A8" s="16"/>
      <c r="B8" s="16"/>
      <c r="C8" s="18"/>
      <c r="D8" s="18"/>
      <c r="E8" s="18"/>
      <c r="F8" s="19"/>
      <c r="G8" s="20"/>
      <c r="H8" s="21"/>
      <c r="I8" s="21"/>
      <c r="J8" s="22"/>
      <c r="K8" s="12"/>
      <c r="L8" s="12"/>
    </row>
    <row r="9" spans="1:12" ht="28.5" customHeight="1">
      <c r="A9" s="71" t="s">
        <v>28</v>
      </c>
      <c r="B9" s="72"/>
      <c r="C9" s="72"/>
      <c r="D9" s="72"/>
      <c r="E9" s="72"/>
      <c r="F9" s="72"/>
      <c r="G9" s="72"/>
      <c r="H9" s="72"/>
      <c r="I9" s="72"/>
      <c r="J9" s="73"/>
      <c r="K9" s="12"/>
      <c r="L9" s="12"/>
    </row>
    <row r="10" spans="1:12" ht="13.5" thickBot="1">
      <c r="A10" s="12"/>
      <c r="B10" s="12"/>
      <c r="C10" s="12"/>
      <c r="D10" s="12"/>
      <c r="E10" s="12"/>
      <c r="F10" s="12"/>
      <c r="G10" s="12"/>
      <c r="H10" s="12"/>
      <c r="I10" s="12"/>
      <c r="J10" s="23"/>
      <c r="K10" s="12"/>
      <c r="L10" s="12"/>
    </row>
    <row r="11" spans="1:12" s="2" customFormat="1" ht="40.5" customHeight="1" thickBot="1">
      <c r="A11" s="24"/>
      <c r="B11" s="25" t="s">
        <v>15</v>
      </c>
      <c r="C11" s="26" t="s">
        <v>31</v>
      </c>
      <c r="D11" s="26" t="s">
        <v>30</v>
      </c>
      <c r="E11" s="26" t="s">
        <v>29</v>
      </c>
      <c r="F11" s="27" t="s">
        <v>17</v>
      </c>
      <c r="G11" s="27" t="s">
        <v>18</v>
      </c>
      <c r="H11" s="27" t="s">
        <v>19</v>
      </c>
      <c r="I11" s="27" t="s">
        <v>34</v>
      </c>
      <c r="J11" s="6" t="s">
        <v>16</v>
      </c>
      <c r="K11" s="24"/>
      <c r="L11" s="24"/>
    </row>
    <row r="12" spans="1:12" s="2" customFormat="1" ht="11.25" customHeight="1" hidden="1" thickBot="1">
      <c r="A12" s="24"/>
      <c r="B12" s="28" t="s">
        <v>4</v>
      </c>
      <c r="C12" s="29" t="s">
        <v>0</v>
      </c>
      <c r="D12" s="29" t="s">
        <v>1</v>
      </c>
      <c r="E12" s="29"/>
      <c r="F12" s="30" t="s">
        <v>2</v>
      </c>
      <c r="G12" s="30" t="s">
        <v>2</v>
      </c>
      <c r="H12" s="30" t="s">
        <v>2</v>
      </c>
      <c r="I12" s="30"/>
      <c r="J12" s="7" t="s">
        <v>3</v>
      </c>
      <c r="K12" s="24"/>
      <c r="L12" s="24"/>
    </row>
    <row r="13" spans="1:12" ht="19.5" customHeight="1">
      <c r="A13" s="31">
        <v>1</v>
      </c>
      <c r="B13" s="44"/>
      <c r="C13" s="46"/>
      <c r="D13" s="46"/>
      <c r="E13" s="47">
        <f>IF(AND(NOT(ISBLANK(D13)),NOT(ISBLANK(C13))),D13-C13,0)</f>
        <v>0</v>
      </c>
      <c r="F13" s="45"/>
      <c r="G13" s="45"/>
      <c r="H13" s="45"/>
      <c r="I13" s="49"/>
      <c r="J13" s="8">
        <f>IF(ISBLANK($B13),"",IF($B13="SNG",80,IF($B13="DBL",100-5*($I13),150-5*($I13)))*$E13)</f>
      </c>
      <c r="K13" s="12"/>
      <c r="L13" s="12"/>
    </row>
    <row r="14" spans="1:12" ht="19.5" customHeight="1">
      <c r="A14" s="31">
        <v>2</v>
      </c>
      <c r="B14" s="44"/>
      <c r="C14" s="46"/>
      <c r="D14" s="46"/>
      <c r="E14" s="47">
        <f aca="true" t="shared" si="0" ref="E14:E22">IF(AND(NOT(ISBLANK(D14)),NOT(ISBLANK(C14))),D14-C14,0)</f>
        <v>0</v>
      </c>
      <c r="F14" s="45"/>
      <c r="G14" s="45"/>
      <c r="H14" s="45"/>
      <c r="I14" s="45"/>
      <c r="J14" s="8">
        <f aca="true" t="shared" si="1" ref="J14:J32">IF(ISBLANK($B14),"",IF($B14="SNG",80,IF($B14="DBL",100-5*($I14),150-5*($I14)))*$E14)</f>
      </c>
      <c r="K14" s="12"/>
      <c r="L14" s="12"/>
    </row>
    <row r="15" spans="1:12" ht="19.5" customHeight="1">
      <c r="A15" s="31">
        <v>3</v>
      </c>
      <c r="B15" s="44"/>
      <c r="C15" s="46"/>
      <c r="D15" s="46"/>
      <c r="E15" s="47">
        <f t="shared" si="0"/>
        <v>0</v>
      </c>
      <c r="F15" s="45"/>
      <c r="G15" s="45"/>
      <c r="H15" s="45"/>
      <c r="I15" s="49"/>
      <c r="J15" s="8">
        <f t="shared" si="1"/>
      </c>
      <c r="K15" s="12"/>
      <c r="L15" s="12"/>
    </row>
    <row r="16" spans="1:12" ht="19.5" customHeight="1">
      <c r="A16" s="31">
        <v>4</v>
      </c>
      <c r="B16" s="44"/>
      <c r="C16" s="46"/>
      <c r="D16" s="46"/>
      <c r="E16" s="47">
        <f t="shared" si="0"/>
        <v>0</v>
      </c>
      <c r="F16" s="45"/>
      <c r="G16" s="45"/>
      <c r="H16" s="45"/>
      <c r="I16" s="49"/>
      <c r="J16" s="8">
        <f t="shared" si="1"/>
      </c>
      <c r="K16" s="12"/>
      <c r="L16" s="12"/>
    </row>
    <row r="17" spans="1:12" ht="19.5" customHeight="1">
      <c r="A17" s="31">
        <v>5</v>
      </c>
      <c r="B17" s="44"/>
      <c r="C17" s="46"/>
      <c r="D17" s="46"/>
      <c r="E17" s="47">
        <f t="shared" si="0"/>
        <v>0</v>
      </c>
      <c r="F17" s="45" t="s">
        <v>5</v>
      </c>
      <c r="G17" s="45" t="s">
        <v>5</v>
      </c>
      <c r="H17" s="45" t="s">
        <v>5</v>
      </c>
      <c r="I17" s="49"/>
      <c r="J17" s="8">
        <f t="shared" si="1"/>
      </c>
      <c r="K17" s="12"/>
      <c r="L17" s="12"/>
    </row>
    <row r="18" spans="1:12" ht="19.5" customHeight="1">
      <c r="A18" s="31">
        <v>6</v>
      </c>
      <c r="B18" s="44"/>
      <c r="C18" s="46"/>
      <c r="D18" s="46"/>
      <c r="E18" s="47">
        <f t="shared" si="0"/>
        <v>0</v>
      </c>
      <c r="F18" s="45" t="s">
        <v>5</v>
      </c>
      <c r="G18" s="45" t="s">
        <v>5</v>
      </c>
      <c r="H18" s="45" t="s">
        <v>5</v>
      </c>
      <c r="I18" s="49"/>
      <c r="J18" s="8">
        <f t="shared" si="1"/>
      </c>
      <c r="K18" s="12"/>
      <c r="L18" s="12"/>
    </row>
    <row r="19" spans="1:12" ht="19.5" customHeight="1">
      <c r="A19" s="31">
        <v>7</v>
      </c>
      <c r="B19" s="44"/>
      <c r="C19" s="46"/>
      <c r="D19" s="46"/>
      <c r="E19" s="47">
        <f t="shared" si="0"/>
        <v>0</v>
      </c>
      <c r="F19" s="45" t="s">
        <v>5</v>
      </c>
      <c r="G19" s="45" t="s">
        <v>5</v>
      </c>
      <c r="H19" s="45"/>
      <c r="I19" s="49"/>
      <c r="J19" s="8">
        <f t="shared" si="1"/>
      </c>
      <c r="K19" s="12"/>
      <c r="L19" s="12"/>
    </row>
    <row r="20" spans="1:12" ht="19.5" customHeight="1">
      <c r="A20" s="31">
        <v>8</v>
      </c>
      <c r="B20" s="44"/>
      <c r="C20" s="46"/>
      <c r="D20" s="46"/>
      <c r="E20" s="47">
        <f t="shared" si="0"/>
        <v>0</v>
      </c>
      <c r="F20" s="45" t="s">
        <v>5</v>
      </c>
      <c r="G20" s="45" t="s">
        <v>5</v>
      </c>
      <c r="H20" s="45"/>
      <c r="I20" s="49"/>
      <c r="J20" s="8">
        <f t="shared" si="1"/>
      </c>
      <c r="K20" s="12"/>
      <c r="L20" s="12"/>
    </row>
    <row r="21" spans="1:12" ht="19.5" customHeight="1">
      <c r="A21" s="31">
        <v>9</v>
      </c>
      <c r="B21" s="44"/>
      <c r="C21" s="46"/>
      <c r="D21" s="46"/>
      <c r="E21" s="47">
        <f t="shared" si="0"/>
        <v>0</v>
      </c>
      <c r="F21" s="45" t="s">
        <v>5</v>
      </c>
      <c r="G21" s="45" t="s">
        <v>5</v>
      </c>
      <c r="H21" s="45" t="s">
        <v>5</v>
      </c>
      <c r="I21" s="49"/>
      <c r="J21" s="8">
        <f t="shared" si="1"/>
      </c>
      <c r="K21" s="12"/>
      <c r="L21" s="12"/>
    </row>
    <row r="22" spans="1:12" ht="19.5" customHeight="1">
      <c r="A22" s="31">
        <v>10</v>
      </c>
      <c r="B22" s="44"/>
      <c r="C22" s="46"/>
      <c r="D22" s="46"/>
      <c r="E22" s="47">
        <f t="shared" si="0"/>
        <v>0</v>
      </c>
      <c r="F22" s="45"/>
      <c r="G22" s="45"/>
      <c r="H22" s="45"/>
      <c r="I22" s="45"/>
      <c r="J22" s="8">
        <f t="shared" si="1"/>
      </c>
      <c r="K22" s="32"/>
      <c r="L22" s="12"/>
    </row>
    <row r="23" spans="1:12" ht="19.5" customHeight="1">
      <c r="A23" s="31">
        <v>11</v>
      </c>
      <c r="B23" s="44"/>
      <c r="C23" s="46"/>
      <c r="D23" s="46"/>
      <c r="E23" s="47">
        <f>IF(AND(NOT(ISBLANK(D23)),NOT(ISBLANK(C23))),D23-C23,0)</f>
        <v>0</v>
      </c>
      <c r="F23" s="45"/>
      <c r="G23" s="45"/>
      <c r="H23" s="45"/>
      <c r="I23" s="49"/>
      <c r="J23" s="8">
        <f t="shared" si="1"/>
      </c>
      <c r="K23" s="12"/>
      <c r="L23" s="12"/>
    </row>
    <row r="24" spans="1:12" ht="19.5" customHeight="1">
      <c r="A24" s="31">
        <v>12</v>
      </c>
      <c r="B24" s="44"/>
      <c r="C24" s="46"/>
      <c r="D24" s="46"/>
      <c r="E24" s="47">
        <f aca="true" t="shared" si="2" ref="E24:E32">IF(AND(NOT(ISBLANK(D24)),NOT(ISBLANK(C24))),D24-C24,0)</f>
        <v>0</v>
      </c>
      <c r="F24" s="45"/>
      <c r="G24" s="45"/>
      <c r="H24" s="45"/>
      <c r="I24" s="45"/>
      <c r="J24" s="8">
        <f t="shared" si="1"/>
      </c>
      <c r="K24" s="12"/>
      <c r="L24" s="12"/>
    </row>
    <row r="25" spans="1:12" ht="19.5" customHeight="1">
      <c r="A25" s="31">
        <v>13</v>
      </c>
      <c r="B25" s="44"/>
      <c r="C25" s="46"/>
      <c r="D25" s="46"/>
      <c r="E25" s="47">
        <f t="shared" si="2"/>
        <v>0</v>
      </c>
      <c r="F25" s="45"/>
      <c r="G25" s="45"/>
      <c r="H25" s="45"/>
      <c r="I25" s="49"/>
      <c r="J25" s="8">
        <f t="shared" si="1"/>
      </c>
      <c r="K25" s="12"/>
      <c r="L25" s="12"/>
    </row>
    <row r="26" spans="1:12" ht="19.5" customHeight="1">
      <c r="A26" s="31">
        <v>14</v>
      </c>
      <c r="B26" s="44"/>
      <c r="C26" s="46"/>
      <c r="D26" s="46"/>
      <c r="E26" s="47">
        <f t="shared" si="2"/>
        <v>0</v>
      </c>
      <c r="F26" s="45"/>
      <c r="G26" s="45"/>
      <c r="H26" s="45"/>
      <c r="I26" s="49"/>
      <c r="J26" s="8">
        <f t="shared" si="1"/>
      </c>
      <c r="K26" s="12"/>
      <c r="L26" s="12"/>
    </row>
    <row r="27" spans="1:12" ht="19.5" customHeight="1">
      <c r="A27" s="31">
        <v>15</v>
      </c>
      <c r="B27" s="44"/>
      <c r="C27" s="46"/>
      <c r="D27" s="46"/>
      <c r="E27" s="47">
        <f t="shared" si="2"/>
        <v>0</v>
      </c>
      <c r="F27" s="45" t="s">
        <v>5</v>
      </c>
      <c r="G27" s="45" t="s">
        <v>5</v>
      </c>
      <c r="H27" s="45" t="s">
        <v>5</v>
      </c>
      <c r="I27" s="49"/>
      <c r="J27" s="8">
        <f t="shared" si="1"/>
      </c>
      <c r="K27" s="12"/>
      <c r="L27" s="12"/>
    </row>
    <row r="28" spans="1:12" ht="19.5" customHeight="1">
      <c r="A28" s="31">
        <v>16</v>
      </c>
      <c r="B28" s="44"/>
      <c r="C28" s="46"/>
      <c r="D28" s="46"/>
      <c r="E28" s="47">
        <f t="shared" si="2"/>
        <v>0</v>
      </c>
      <c r="F28" s="45" t="s">
        <v>5</v>
      </c>
      <c r="G28" s="45" t="s">
        <v>5</v>
      </c>
      <c r="H28" s="45" t="s">
        <v>5</v>
      </c>
      <c r="I28" s="49"/>
      <c r="J28" s="8">
        <f t="shared" si="1"/>
      </c>
      <c r="K28" s="12"/>
      <c r="L28" s="12"/>
    </row>
    <row r="29" spans="1:12" ht="19.5" customHeight="1">
      <c r="A29" s="31">
        <v>17</v>
      </c>
      <c r="B29" s="44"/>
      <c r="C29" s="46"/>
      <c r="D29" s="46"/>
      <c r="E29" s="47">
        <f t="shared" si="2"/>
        <v>0</v>
      </c>
      <c r="F29" s="45" t="s">
        <v>5</v>
      </c>
      <c r="G29" s="45" t="s">
        <v>5</v>
      </c>
      <c r="H29" s="45"/>
      <c r="I29" s="49"/>
      <c r="J29" s="8">
        <f t="shared" si="1"/>
      </c>
      <c r="K29" s="12"/>
      <c r="L29" s="12"/>
    </row>
    <row r="30" spans="1:12" ht="19.5" customHeight="1">
      <c r="A30" s="31">
        <v>18</v>
      </c>
      <c r="B30" s="44"/>
      <c r="C30" s="46"/>
      <c r="D30" s="46"/>
      <c r="E30" s="47">
        <f t="shared" si="2"/>
        <v>0</v>
      </c>
      <c r="F30" s="45" t="s">
        <v>5</v>
      </c>
      <c r="G30" s="45" t="s">
        <v>5</v>
      </c>
      <c r="H30" s="45"/>
      <c r="I30" s="49"/>
      <c r="J30" s="8">
        <f t="shared" si="1"/>
      </c>
      <c r="K30" s="12"/>
      <c r="L30" s="12"/>
    </row>
    <row r="31" spans="1:12" ht="19.5" customHeight="1">
      <c r="A31" s="31">
        <v>19</v>
      </c>
      <c r="B31" s="44"/>
      <c r="C31" s="46"/>
      <c r="D31" s="46"/>
      <c r="E31" s="47">
        <f t="shared" si="2"/>
        <v>0</v>
      </c>
      <c r="F31" s="45" t="s">
        <v>5</v>
      </c>
      <c r="G31" s="45" t="s">
        <v>5</v>
      </c>
      <c r="H31" s="45" t="s">
        <v>5</v>
      </c>
      <c r="I31" s="49"/>
      <c r="J31" s="8">
        <f t="shared" si="1"/>
      </c>
      <c r="K31" s="12"/>
      <c r="L31" s="12"/>
    </row>
    <row r="32" spans="1:12" ht="19.5" customHeight="1">
      <c r="A32" s="31">
        <v>20</v>
      </c>
      <c r="B32" s="44"/>
      <c r="C32" s="46"/>
      <c r="D32" s="46"/>
      <c r="E32" s="47">
        <f t="shared" si="2"/>
        <v>0</v>
      </c>
      <c r="F32" s="45"/>
      <c r="G32" s="45"/>
      <c r="H32" s="45"/>
      <c r="I32" s="45"/>
      <c r="J32" s="8">
        <f t="shared" si="1"/>
      </c>
      <c r="K32" s="12"/>
      <c r="L32" s="12"/>
    </row>
    <row r="33" spans="1:12" ht="17.25" customHeight="1">
      <c r="A33" s="33"/>
      <c r="B33" s="34"/>
      <c r="C33" s="35"/>
      <c r="D33" s="35"/>
      <c r="E33" s="35"/>
      <c r="F33" s="36"/>
      <c r="G33" s="36"/>
      <c r="H33" s="36"/>
      <c r="I33" s="36"/>
      <c r="J33" s="37"/>
      <c r="K33" s="12"/>
      <c r="L33" s="12"/>
    </row>
    <row r="34" spans="1:12" ht="24" customHeight="1">
      <c r="A34" s="12"/>
      <c r="B34" s="12"/>
      <c r="C34" s="12"/>
      <c r="D34" s="12"/>
      <c r="E34" s="12"/>
      <c r="F34" s="12"/>
      <c r="G34" s="38"/>
      <c r="H34" s="39" t="s">
        <v>20</v>
      </c>
      <c r="I34" s="50"/>
      <c r="J34" s="51">
        <f>SUM(J13:J32)</f>
        <v>0</v>
      </c>
      <c r="K34" s="12"/>
      <c r="L34" s="12"/>
    </row>
    <row r="35" spans="1:12" ht="18.75" thickBot="1">
      <c r="A35" s="12"/>
      <c r="B35" s="12"/>
      <c r="C35" s="12"/>
      <c r="D35" s="12"/>
      <c r="E35" s="12"/>
      <c r="F35" s="12"/>
      <c r="G35" s="74"/>
      <c r="H35" s="74"/>
      <c r="I35" s="74"/>
      <c r="J35" s="37"/>
      <c r="K35" s="12"/>
      <c r="L35" s="12"/>
    </row>
    <row r="36" spans="1:12" s="5" customFormat="1" ht="16.5" customHeight="1">
      <c r="A36" s="12"/>
      <c r="B36" s="85" t="s">
        <v>22</v>
      </c>
      <c r="C36" s="86"/>
      <c r="D36" s="86"/>
      <c r="E36" s="86"/>
      <c r="F36" s="87"/>
      <c r="G36" s="88" t="s">
        <v>27</v>
      </c>
      <c r="H36" s="89"/>
      <c r="I36" s="89"/>
      <c r="J36" s="90"/>
      <c r="K36" s="12"/>
      <c r="L36" s="13"/>
    </row>
    <row r="37" spans="1:12" s="5" customFormat="1" ht="16.5" customHeight="1">
      <c r="A37" s="12"/>
      <c r="B37" s="97" t="s">
        <v>21</v>
      </c>
      <c r="C37" s="98"/>
      <c r="D37" s="98"/>
      <c r="E37" s="98"/>
      <c r="F37" s="99"/>
      <c r="G37" s="91"/>
      <c r="H37" s="92"/>
      <c r="I37" s="92"/>
      <c r="J37" s="93"/>
      <c r="K37" s="12"/>
      <c r="L37" s="13"/>
    </row>
    <row r="38" spans="1:12" ht="16.5" customHeight="1">
      <c r="A38" s="12"/>
      <c r="B38" s="48" t="s">
        <v>6</v>
      </c>
      <c r="C38" s="100" t="s">
        <v>26</v>
      </c>
      <c r="D38" s="101"/>
      <c r="E38" s="101"/>
      <c r="F38" s="102"/>
      <c r="G38" s="91"/>
      <c r="H38" s="92"/>
      <c r="I38" s="92"/>
      <c r="J38" s="93"/>
      <c r="K38" s="12"/>
      <c r="L38" s="12"/>
    </row>
    <row r="39" spans="1:10" ht="16.5" customHeight="1">
      <c r="A39" s="12"/>
      <c r="B39" s="48" t="s">
        <v>23</v>
      </c>
      <c r="C39" s="103" t="s">
        <v>24</v>
      </c>
      <c r="D39" s="104"/>
      <c r="E39" s="104"/>
      <c r="F39" s="105"/>
      <c r="G39" s="91"/>
      <c r="H39" s="92"/>
      <c r="I39" s="92"/>
      <c r="J39" s="93"/>
    </row>
    <row r="40" spans="1:10" ht="16.5" customHeight="1" thickBot="1">
      <c r="A40" s="12"/>
      <c r="B40" s="48" t="s">
        <v>7</v>
      </c>
      <c r="C40" s="100" t="s">
        <v>25</v>
      </c>
      <c r="D40" s="101"/>
      <c r="E40" s="101"/>
      <c r="F40" s="102"/>
      <c r="G40" s="94"/>
      <c r="H40" s="95"/>
      <c r="I40" s="95"/>
      <c r="J40" s="96"/>
    </row>
    <row r="41" spans="1:10" ht="13.5" thickBot="1">
      <c r="A41" s="12"/>
      <c r="B41" s="41"/>
      <c r="C41" s="42"/>
      <c r="D41" s="42"/>
      <c r="E41" s="42"/>
      <c r="F41" s="42"/>
      <c r="G41" s="40"/>
      <c r="H41" s="40"/>
      <c r="I41" s="40"/>
      <c r="J41" s="40"/>
    </row>
    <row r="42" spans="1:13" ht="19.5" customHeight="1">
      <c r="A42" s="12"/>
      <c r="B42" s="75" t="s">
        <v>37</v>
      </c>
      <c r="C42" s="76"/>
      <c r="D42" s="76"/>
      <c r="E42" s="76"/>
      <c r="F42" s="76"/>
      <c r="G42" s="76"/>
      <c r="H42" s="76"/>
      <c r="I42" s="76"/>
      <c r="J42" s="77"/>
      <c r="M42" s="58"/>
    </row>
    <row r="43" spans="1:10" ht="19.5" customHeight="1">
      <c r="A43" s="12"/>
      <c r="B43" s="78"/>
      <c r="C43" s="79"/>
      <c r="D43" s="79"/>
      <c r="E43" s="79"/>
      <c r="F43" s="79"/>
      <c r="G43" s="79"/>
      <c r="H43" s="79"/>
      <c r="I43" s="79"/>
      <c r="J43" s="80"/>
    </row>
    <row r="44" spans="1:10" ht="19.5" customHeight="1">
      <c r="A44" s="12"/>
      <c r="B44" s="78"/>
      <c r="C44" s="79"/>
      <c r="D44" s="79"/>
      <c r="E44" s="79"/>
      <c r="F44" s="79"/>
      <c r="G44" s="79"/>
      <c r="H44" s="79"/>
      <c r="I44" s="79"/>
      <c r="J44" s="80"/>
    </row>
    <row r="45" spans="1:10" ht="19.5" customHeight="1">
      <c r="A45" s="12"/>
      <c r="B45" s="78"/>
      <c r="C45" s="79"/>
      <c r="D45" s="79"/>
      <c r="E45" s="79"/>
      <c r="F45" s="79"/>
      <c r="G45" s="79"/>
      <c r="H45" s="79"/>
      <c r="I45" s="79"/>
      <c r="J45" s="80"/>
    </row>
    <row r="46" spans="1:10" ht="39.75" customHeight="1" thickBot="1">
      <c r="A46" s="13"/>
      <c r="B46" s="81"/>
      <c r="C46" s="82"/>
      <c r="D46" s="82"/>
      <c r="E46" s="82"/>
      <c r="F46" s="82"/>
      <c r="G46" s="82"/>
      <c r="H46" s="82"/>
      <c r="I46" s="82"/>
      <c r="J46" s="83"/>
    </row>
    <row r="47" spans="1:10" ht="12.75">
      <c r="A47" s="1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9.5">
      <c r="A48" s="84" t="s">
        <v>38</v>
      </c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 selectLockedCells="1"/>
  <mergeCells count="22">
    <mergeCell ref="B42:J46"/>
    <mergeCell ref="A48:J48"/>
    <mergeCell ref="B36:F36"/>
    <mergeCell ref="G36:J40"/>
    <mergeCell ref="B37:F37"/>
    <mergeCell ref="C38:F38"/>
    <mergeCell ref="C39:F39"/>
    <mergeCell ref="C40:F40"/>
    <mergeCell ref="A6:B6"/>
    <mergeCell ref="C6:G6"/>
    <mergeCell ref="A7:B7"/>
    <mergeCell ref="C7:E7"/>
    <mergeCell ref="A9:J9"/>
    <mergeCell ref="G35:I35"/>
    <mergeCell ref="D1:J1"/>
    <mergeCell ref="D2:J2"/>
    <mergeCell ref="A4:B4"/>
    <mergeCell ref="C4:G4"/>
    <mergeCell ref="I4:J4"/>
    <mergeCell ref="A5:B5"/>
    <mergeCell ref="C5:G5"/>
    <mergeCell ref="I5:J5"/>
  </mergeCells>
  <dataValidations count="2">
    <dataValidation type="list" allowBlank="1" showInputMessage="1" showErrorMessage="1" sqref="B13:B32">
      <formula1>$B$38:$B$40</formula1>
    </dataValidation>
    <dataValidation type="list" allowBlank="1" showInputMessage="1" showErrorMessage="1" promptTitle="Select a value from list below" prompt="Please provide number of childs (up to 11 years) in room in order to get the discount of 10%" sqref="I13:I32">
      <formula1>"0,1,2,3"</formula1>
    </dataValidation>
  </dataValidations>
  <printOptions horizontalCentered="1"/>
  <pageMargins left="0.2362204724409449" right="0.5511811023622047" top="0" bottom="0" header="0.35433070866141736" footer="0.35433070866141736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48"/>
  <sheetViews>
    <sheetView zoomScale="90" zoomScaleNormal="90" zoomScalePageLayoutView="0" workbookViewId="0" topLeftCell="A4">
      <selection activeCell="C4" sqref="C4:G4"/>
    </sheetView>
  </sheetViews>
  <sheetFormatPr defaultColWidth="8.8515625" defaultRowHeight="12.75"/>
  <cols>
    <col min="1" max="1" width="5.7109375" style="1" customWidth="1"/>
    <col min="2" max="2" width="10.7109375" style="1" customWidth="1"/>
    <col min="3" max="4" width="15.7109375" style="1" customWidth="1"/>
    <col min="5" max="5" width="7.8515625" style="1" customWidth="1"/>
    <col min="6" max="8" width="25.7109375" style="1" customWidth="1"/>
    <col min="9" max="9" width="10.28125" style="1" customWidth="1"/>
    <col min="10" max="10" width="23.8515625" style="3" customWidth="1"/>
    <col min="11" max="16384" width="8.8515625" style="1" customWidth="1"/>
  </cols>
  <sheetData>
    <row r="1" spans="1:12" s="4" customFormat="1" ht="36.75" customHeight="1">
      <c r="A1" s="9"/>
      <c r="B1" s="9"/>
      <c r="C1" s="9"/>
      <c r="D1" s="59" t="s">
        <v>36</v>
      </c>
      <c r="E1" s="59"/>
      <c r="F1" s="59"/>
      <c r="G1" s="59"/>
      <c r="H1" s="59"/>
      <c r="I1" s="59"/>
      <c r="J1" s="59"/>
      <c r="K1" s="10"/>
      <c r="L1" s="10"/>
    </row>
    <row r="2" spans="1:12" ht="37.5" customHeight="1">
      <c r="A2" s="11"/>
      <c r="B2" s="11"/>
      <c r="C2" s="11"/>
      <c r="D2" s="60" t="s">
        <v>8</v>
      </c>
      <c r="E2" s="60"/>
      <c r="F2" s="60"/>
      <c r="G2" s="60"/>
      <c r="H2" s="60"/>
      <c r="I2" s="60"/>
      <c r="J2" s="60"/>
      <c r="K2" s="12"/>
      <c r="L2" s="12"/>
    </row>
    <row r="3" spans="1:12" s="5" customFormat="1" ht="9.75" customHeight="1">
      <c r="A3" s="13"/>
      <c r="B3" s="13"/>
      <c r="C3" s="13"/>
      <c r="D3" s="14"/>
      <c r="E3" s="14"/>
      <c r="F3" s="14"/>
      <c r="G3" s="14"/>
      <c r="H3" s="14"/>
      <c r="I3" s="14"/>
      <c r="J3" s="15"/>
      <c r="K3" s="13"/>
      <c r="L3" s="13"/>
    </row>
    <row r="4" spans="1:12" ht="18" customHeight="1">
      <c r="A4" s="61" t="s">
        <v>9</v>
      </c>
      <c r="B4" s="61"/>
      <c r="C4" s="62"/>
      <c r="D4" s="63"/>
      <c r="E4" s="63"/>
      <c r="F4" s="63"/>
      <c r="G4" s="64"/>
      <c r="H4" s="16" t="s">
        <v>14</v>
      </c>
      <c r="I4" s="65"/>
      <c r="J4" s="66"/>
      <c r="K4" s="57"/>
      <c r="L4" s="12"/>
    </row>
    <row r="5" spans="1:12" ht="18" customHeight="1">
      <c r="A5" s="61" t="s">
        <v>10</v>
      </c>
      <c r="B5" s="61"/>
      <c r="C5" s="67"/>
      <c r="D5" s="67"/>
      <c r="E5" s="67"/>
      <c r="F5" s="67"/>
      <c r="G5" s="67"/>
      <c r="H5" s="16" t="s">
        <v>35</v>
      </c>
      <c r="I5" s="68"/>
      <c r="J5" s="66"/>
      <c r="K5" s="12"/>
      <c r="L5" s="12"/>
    </row>
    <row r="6" spans="1:12" ht="18" customHeight="1">
      <c r="A6" s="61" t="s">
        <v>11</v>
      </c>
      <c r="B6" s="69"/>
      <c r="C6" s="67"/>
      <c r="D6" s="67"/>
      <c r="E6" s="67"/>
      <c r="F6" s="67"/>
      <c r="G6" s="67"/>
      <c r="H6" s="54"/>
      <c r="I6" s="52"/>
      <c r="J6" s="52"/>
      <c r="K6" s="12"/>
      <c r="L6" s="12"/>
    </row>
    <row r="7" spans="1:12" ht="18" customHeight="1">
      <c r="A7" s="61" t="s">
        <v>12</v>
      </c>
      <c r="B7" s="69"/>
      <c r="C7" s="62"/>
      <c r="D7" s="63"/>
      <c r="E7" s="70"/>
      <c r="F7" s="16" t="s">
        <v>13</v>
      </c>
      <c r="G7" s="56"/>
      <c r="H7" s="55"/>
      <c r="I7" s="53"/>
      <c r="J7" s="53"/>
      <c r="K7" s="12"/>
      <c r="L7" s="12"/>
    </row>
    <row r="8" spans="1:12" ht="12.75" customHeight="1">
      <c r="A8" s="16"/>
      <c r="B8" s="16"/>
      <c r="C8" s="18"/>
      <c r="D8" s="18"/>
      <c r="E8" s="18"/>
      <c r="F8" s="19"/>
      <c r="G8" s="20"/>
      <c r="H8" s="21"/>
      <c r="I8" s="21"/>
      <c r="J8" s="22"/>
      <c r="K8" s="12"/>
      <c r="L8" s="12"/>
    </row>
    <row r="9" spans="1:12" ht="28.5" customHeight="1">
      <c r="A9" s="106" t="s">
        <v>32</v>
      </c>
      <c r="B9" s="107"/>
      <c r="C9" s="107"/>
      <c r="D9" s="107"/>
      <c r="E9" s="107"/>
      <c r="F9" s="107"/>
      <c r="G9" s="107"/>
      <c r="H9" s="107"/>
      <c r="I9" s="107"/>
      <c r="J9" s="108"/>
      <c r="K9" s="12"/>
      <c r="L9" s="12"/>
    </row>
    <row r="10" spans="1:12" ht="13.5" thickBot="1">
      <c r="A10" s="12"/>
      <c r="B10" s="12"/>
      <c r="C10" s="12"/>
      <c r="D10" s="12"/>
      <c r="E10" s="12"/>
      <c r="F10" s="12"/>
      <c r="G10" s="12"/>
      <c r="H10" s="12"/>
      <c r="I10" s="12"/>
      <c r="J10" s="23"/>
      <c r="K10" s="12"/>
      <c r="L10" s="12"/>
    </row>
    <row r="11" spans="1:12" s="2" customFormat="1" ht="40.5" customHeight="1" thickBot="1">
      <c r="A11" s="24"/>
      <c r="B11" s="25" t="s">
        <v>15</v>
      </c>
      <c r="C11" s="26" t="s">
        <v>31</v>
      </c>
      <c r="D11" s="26" t="s">
        <v>30</v>
      </c>
      <c r="E11" s="26" t="s">
        <v>29</v>
      </c>
      <c r="F11" s="27" t="s">
        <v>17</v>
      </c>
      <c r="G11" s="27" t="s">
        <v>18</v>
      </c>
      <c r="H11" s="27" t="s">
        <v>19</v>
      </c>
      <c r="I11" s="27" t="s">
        <v>34</v>
      </c>
      <c r="J11" s="6" t="s">
        <v>16</v>
      </c>
      <c r="K11" s="24"/>
      <c r="L11" s="24"/>
    </row>
    <row r="12" spans="1:12" s="2" customFormat="1" ht="11.25" customHeight="1" hidden="1" thickBot="1">
      <c r="A12" s="24"/>
      <c r="B12" s="28" t="s">
        <v>4</v>
      </c>
      <c r="C12" s="29" t="s">
        <v>0</v>
      </c>
      <c r="D12" s="29" t="s">
        <v>1</v>
      </c>
      <c r="E12" s="29"/>
      <c r="F12" s="30" t="s">
        <v>2</v>
      </c>
      <c r="G12" s="30" t="s">
        <v>2</v>
      </c>
      <c r="H12" s="30" t="s">
        <v>2</v>
      </c>
      <c r="I12" s="30"/>
      <c r="J12" s="7" t="s">
        <v>3</v>
      </c>
      <c r="K12" s="24"/>
      <c r="L12" s="24"/>
    </row>
    <row r="13" spans="1:12" ht="19.5" customHeight="1">
      <c r="A13" s="31">
        <v>1</v>
      </c>
      <c r="B13" s="44"/>
      <c r="C13" s="46"/>
      <c r="D13" s="46"/>
      <c r="E13" s="47">
        <f>IF(AND(NOT(ISBLANK(D13)),NOT(ISBLANK(C13))),D13-C13,0)</f>
        <v>0</v>
      </c>
      <c r="F13" s="45"/>
      <c r="G13" s="45"/>
      <c r="H13" s="45"/>
      <c r="I13" s="49"/>
      <c r="J13" s="8">
        <f>IF(ISBLANK($B13),"",IF($B13="SNG",60,IF($B13="DBL",80-4*($I13),105-3.5*($I13)))*$E13)</f>
      </c>
      <c r="K13" s="12"/>
      <c r="L13" s="12"/>
    </row>
    <row r="14" spans="1:12" ht="19.5" customHeight="1">
      <c r="A14" s="31">
        <v>2</v>
      </c>
      <c r="B14" s="44"/>
      <c r="C14" s="46"/>
      <c r="D14" s="46"/>
      <c r="E14" s="47">
        <f aca="true" t="shared" si="0" ref="E14:E22">IF(AND(NOT(ISBLANK(D14)),NOT(ISBLANK(C14))),D14-C14,0)</f>
        <v>0</v>
      </c>
      <c r="F14" s="45"/>
      <c r="G14" s="45"/>
      <c r="H14" s="45"/>
      <c r="I14" s="45"/>
      <c r="J14" s="8">
        <f aca="true" t="shared" si="1" ref="J14:J32">IF(ISBLANK($B14),"",IF($B14="SNG",60,IF($B14="DBL",80-4*($I14),105-3.5*($I14)))*$E14)</f>
      </c>
      <c r="K14" s="12"/>
      <c r="L14" s="12"/>
    </row>
    <row r="15" spans="1:12" ht="19.5" customHeight="1">
      <c r="A15" s="31">
        <v>3</v>
      </c>
      <c r="B15" s="44"/>
      <c r="C15" s="46"/>
      <c r="D15" s="46"/>
      <c r="E15" s="47">
        <f t="shared" si="0"/>
        <v>0</v>
      </c>
      <c r="F15" s="45"/>
      <c r="G15" s="45"/>
      <c r="H15" s="45"/>
      <c r="I15" s="49"/>
      <c r="J15" s="8">
        <f t="shared" si="1"/>
      </c>
      <c r="K15" s="12"/>
      <c r="L15" s="12"/>
    </row>
    <row r="16" spans="1:12" ht="19.5" customHeight="1">
      <c r="A16" s="31">
        <v>4</v>
      </c>
      <c r="B16" s="44"/>
      <c r="C16" s="46"/>
      <c r="D16" s="46"/>
      <c r="E16" s="47">
        <f t="shared" si="0"/>
        <v>0</v>
      </c>
      <c r="F16" s="45"/>
      <c r="G16" s="45"/>
      <c r="H16" s="45"/>
      <c r="I16" s="49"/>
      <c r="J16" s="8">
        <f t="shared" si="1"/>
      </c>
      <c r="K16" s="12"/>
      <c r="L16" s="12"/>
    </row>
    <row r="17" spans="1:12" ht="19.5" customHeight="1">
      <c r="A17" s="31">
        <v>5</v>
      </c>
      <c r="B17" s="44"/>
      <c r="C17" s="46"/>
      <c r="D17" s="46"/>
      <c r="E17" s="47">
        <f t="shared" si="0"/>
        <v>0</v>
      </c>
      <c r="F17" s="45" t="s">
        <v>5</v>
      </c>
      <c r="G17" s="45" t="s">
        <v>5</v>
      </c>
      <c r="H17" s="45" t="s">
        <v>5</v>
      </c>
      <c r="I17" s="49"/>
      <c r="J17" s="8">
        <f t="shared" si="1"/>
      </c>
      <c r="K17" s="12"/>
      <c r="L17" s="12"/>
    </row>
    <row r="18" spans="1:12" ht="19.5" customHeight="1">
      <c r="A18" s="31">
        <v>6</v>
      </c>
      <c r="B18" s="44"/>
      <c r="C18" s="46"/>
      <c r="D18" s="46"/>
      <c r="E18" s="47">
        <f t="shared" si="0"/>
        <v>0</v>
      </c>
      <c r="F18" s="45" t="s">
        <v>5</v>
      </c>
      <c r="G18" s="45" t="s">
        <v>5</v>
      </c>
      <c r="H18" s="45" t="s">
        <v>5</v>
      </c>
      <c r="I18" s="49"/>
      <c r="J18" s="8">
        <f t="shared" si="1"/>
      </c>
      <c r="K18" s="12"/>
      <c r="L18" s="12"/>
    </row>
    <row r="19" spans="1:12" ht="19.5" customHeight="1">
      <c r="A19" s="31">
        <v>7</v>
      </c>
      <c r="B19" s="44"/>
      <c r="C19" s="46"/>
      <c r="D19" s="46"/>
      <c r="E19" s="47">
        <f t="shared" si="0"/>
        <v>0</v>
      </c>
      <c r="F19" s="45" t="s">
        <v>5</v>
      </c>
      <c r="G19" s="45" t="s">
        <v>5</v>
      </c>
      <c r="H19" s="45"/>
      <c r="I19" s="49"/>
      <c r="J19" s="8">
        <f t="shared" si="1"/>
      </c>
      <c r="K19" s="12"/>
      <c r="L19" s="12"/>
    </row>
    <row r="20" spans="1:12" ht="19.5" customHeight="1">
      <c r="A20" s="31">
        <v>8</v>
      </c>
      <c r="B20" s="44"/>
      <c r="C20" s="46"/>
      <c r="D20" s="46"/>
      <c r="E20" s="47">
        <f t="shared" si="0"/>
        <v>0</v>
      </c>
      <c r="F20" s="45" t="s">
        <v>5</v>
      </c>
      <c r="G20" s="45" t="s">
        <v>5</v>
      </c>
      <c r="H20" s="45"/>
      <c r="I20" s="49"/>
      <c r="J20" s="8">
        <f t="shared" si="1"/>
      </c>
      <c r="K20" s="12"/>
      <c r="L20" s="12"/>
    </row>
    <row r="21" spans="1:12" ht="19.5" customHeight="1">
      <c r="A21" s="31">
        <v>9</v>
      </c>
      <c r="B21" s="44"/>
      <c r="C21" s="46"/>
      <c r="D21" s="46"/>
      <c r="E21" s="47">
        <f t="shared" si="0"/>
        <v>0</v>
      </c>
      <c r="F21" s="45" t="s">
        <v>5</v>
      </c>
      <c r="G21" s="45" t="s">
        <v>5</v>
      </c>
      <c r="H21" s="45" t="s">
        <v>5</v>
      </c>
      <c r="I21" s="49"/>
      <c r="J21" s="8">
        <f t="shared" si="1"/>
      </c>
      <c r="K21" s="12"/>
      <c r="L21" s="12"/>
    </row>
    <row r="22" spans="1:12" ht="19.5" customHeight="1">
      <c r="A22" s="31">
        <v>10</v>
      </c>
      <c r="B22" s="44"/>
      <c r="C22" s="46"/>
      <c r="D22" s="46"/>
      <c r="E22" s="47">
        <f t="shared" si="0"/>
        <v>0</v>
      </c>
      <c r="F22" s="45"/>
      <c r="G22" s="45"/>
      <c r="H22" s="45"/>
      <c r="I22" s="45"/>
      <c r="J22" s="8">
        <f t="shared" si="1"/>
      </c>
      <c r="K22" s="32"/>
      <c r="L22" s="12"/>
    </row>
    <row r="23" spans="1:12" ht="19.5" customHeight="1">
      <c r="A23" s="31">
        <v>11</v>
      </c>
      <c r="B23" s="44"/>
      <c r="C23" s="46"/>
      <c r="D23" s="46"/>
      <c r="E23" s="47">
        <f>IF(AND(NOT(ISBLANK(D23)),NOT(ISBLANK(C23))),D23-C23,0)</f>
        <v>0</v>
      </c>
      <c r="F23" s="45"/>
      <c r="G23" s="45"/>
      <c r="H23" s="45"/>
      <c r="I23" s="49"/>
      <c r="J23" s="8">
        <f t="shared" si="1"/>
      </c>
      <c r="K23" s="12"/>
      <c r="L23" s="12"/>
    </row>
    <row r="24" spans="1:12" ht="19.5" customHeight="1">
      <c r="A24" s="31">
        <v>12</v>
      </c>
      <c r="B24" s="44"/>
      <c r="C24" s="46"/>
      <c r="D24" s="46"/>
      <c r="E24" s="47">
        <f aca="true" t="shared" si="2" ref="E24:E32">IF(AND(NOT(ISBLANK(D24)),NOT(ISBLANK(C24))),D24-C24,0)</f>
        <v>0</v>
      </c>
      <c r="F24" s="45"/>
      <c r="G24" s="45"/>
      <c r="H24" s="45"/>
      <c r="I24" s="45"/>
      <c r="J24" s="8">
        <f t="shared" si="1"/>
      </c>
      <c r="K24" s="12"/>
      <c r="L24" s="12"/>
    </row>
    <row r="25" spans="1:12" ht="19.5" customHeight="1">
      <c r="A25" s="31">
        <v>13</v>
      </c>
      <c r="B25" s="44"/>
      <c r="C25" s="46"/>
      <c r="D25" s="46"/>
      <c r="E25" s="47">
        <f t="shared" si="2"/>
        <v>0</v>
      </c>
      <c r="F25" s="45"/>
      <c r="G25" s="45"/>
      <c r="H25" s="45"/>
      <c r="I25" s="49"/>
      <c r="J25" s="8">
        <f t="shared" si="1"/>
      </c>
      <c r="K25" s="12"/>
      <c r="L25" s="12"/>
    </row>
    <row r="26" spans="1:12" ht="19.5" customHeight="1">
      <c r="A26" s="31">
        <v>14</v>
      </c>
      <c r="B26" s="44"/>
      <c r="C26" s="46"/>
      <c r="D26" s="46"/>
      <c r="E26" s="47">
        <f t="shared" si="2"/>
        <v>0</v>
      </c>
      <c r="F26" s="45"/>
      <c r="G26" s="45"/>
      <c r="H26" s="45"/>
      <c r="I26" s="49"/>
      <c r="J26" s="8">
        <f t="shared" si="1"/>
      </c>
      <c r="K26" s="12"/>
      <c r="L26" s="12"/>
    </row>
    <row r="27" spans="1:12" ht="19.5" customHeight="1">
      <c r="A27" s="31">
        <v>15</v>
      </c>
      <c r="B27" s="44"/>
      <c r="C27" s="46"/>
      <c r="D27" s="46"/>
      <c r="E27" s="47">
        <f t="shared" si="2"/>
        <v>0</v>
      </c>
      <c r="F27" s="45" t="s">
        <v>5</v>
      </c>
      <c r="G27" s="45" t="s">
        <v>5</v>
      </c>
      <c r="H27" s="45" t="s">
        <v>5</v>
      </c>
      <c r="I27" s="49"/>
      <c r="J27" s="8">
        <f t="shared" si="1"/>
      </c>
      <c r="K27" s="12"/>
      <c r="L27" s="12"/>
    </row>
    <row r="28" spans="1:12" ht="19.5" customHeight="1">
      <c r="A28" s="31">
        <v>16</v>
      </c>
      <c r="B28" s="44"/>
      <c r="C28" s="46"/>
      <c r="D28" s="46"/>
      <c r="E28" s="47">
        <f t="shared" si="2"/>
        <v>0</v>
      </c>
      <c r="F28" s="45" t="s">
        <v>5</v>
      </c>
      <c r="G28" s="45" t="s">
        <v>5</v>
      </c>
      <c r="H28" s="45" t="s">
        <v>5</v>
      </c>
      <c r="I28" s="49"/>
      <c r="J28" s="8">
        <f t="shared" si="1"/>
      </c>
      <c r="K28" s="12"/>
      <c r="L28" s="12"/>
    </row>
    <row r="29" spans="1:12" ht="19.5" customHeight="1">
      <c r="A29" s="31">
        <v>17</v>
      </c>
      <c r="B29" s="44"/>
      <c r="C29" s="46"/>
      <c r="D29" s="46"/>
      <c r="E29" s="47">
        <f t="shared" si="2"/>
        <v>0</v>
      </c>
      <c r="F29" s="45" t="s">
        <v>5</v>
      </c>
      <c r="G29" s="45" t="s">
        <v>5</v>
      </c>
      <c r="H29" s="45"/>
      <c r="I29" s="49"/>
      <c r="J29" s="8">
        <f t="shared" si="1"/>
      </c>
      <c r="K29" s="12"/>
      <c r="L29" s="12"/>
    </row>
    <row r="30" spans="1:12" ht="19.5" customHeight="1">
      <c r="A30" s="31">
        <v>18</v>
      </c>
      <c r="B30" s="44"/>
      <c r="C30" s="46"/>
      <c r="D30" s="46"/>
      <c r="E30" s="47">
        <f t="shared" si="2"/>
        <v>0</v>
      </c>
      <c r="F30" s="45" t="s">
        <v>5</v>
      </c>
      <c r="G30" s="45" t="s">
        <v>5</v>
      </c>
      <c r="H30" s="45"/>
      <c r="I30" s="49"/>
      <c r="J30" s="8">
        <f t="shared" si="1"/>
      </c>
      <c r="K30" s="12"/>
      <c r="L30" s="12"/>
    </row>
    <row r="31" spans="1:12" ht="19.5" customHeight="1">
      <c r="A31" s="31">
        <v>19</v>
      </c>
      <c r="B31" s="44"/>
      <c r="C31" s="46"/>
      <c r="D31" s="46"/>
      <c r="E31" s="47">
        <f t="shared" si="2"/>
        <v>0</v>
      </c>
      <c r="F31" s="45" t="s">
        <v>5</v>
      </c>
      <c r="G31" s="45" t="s">
        <v>5</v>
      </c>
      <c r="H31" s="45" t="s">
        <v>5</v>
      </c>
      <c r="I31" s="49"/>
      <c r="J31" s="8">
        <f t="shared" si="1"/>
      </c>
      <c r="K31" s="12"/>
      <c r="L31" s="12"/>
    </row>
    <row r="32" spans="1:12" ht="19.5" customHeight="1">
      <c r="A32" s="31">
        <v>20</v>
      </c>
      <c r="B32" s="44"/>
      <c r="C32" s="46"/>
      <c r="D32" s="46"/>
      <c r="E32" s="47">
        <f t="shared" si="2"/>
        <v>0</v>
      </c>
      <c r="F32" s="45"/>
      <c r="G32" s="45"/>
      <c r="H32" s="45"/>
      <c r="I32" s="45"/>
      <c r="J32" s="8">
        <f t="shared" si="1"/>
      </c>
      <c r="K32" s="12"/>
      <c r="L32" s="12"/>
    </row>
    <row r="33" spans="1:12" ht="17.25" customHeight="1">
      <c r="A33" s="33"/>
      <c r="B33" s="34"/>
      <c r="C33" s="35"/>
      <c r="D33" s="35"/>
      <c r="E33" s="35"/>
      <c r="F33" s="36"/>
      <c r="G33" s="36"/>
      <c r="H33" s="36"/>
      <c r="I33" s="36"/>
      <c r="J33" s="37"/>
      <c r="K33" s="12"/>
      <c r="L33" s="12"/>
    </row>
    <row r="34" spans="1:12" ht="24" customHeight="1">
      <c r="A34" s="12"/>
      <c r="B34" s="12"/>
      <c r="C34" s="12"/>
      <c r="D34" s="12"/>
      <c r="E34" s="12"/>
      <c r="F34" s="12"/>
      <c r="G34" s="38"/>
      <c r="H34" s="39" t="s">
        <v>20</v>
      </c>
      <c r="I34" s="50"/>
      <c r="J34" s="51">
        <f>SUM(J13:J32)</f>
        <v>0</v>
      </c>
      <c r="K34" s="12"/>
      <c r="L34" s="12"/>
    </row>
    <row r="35" spans="1:12" ht="18.75" thickBot="1">
      <c r="A35" s="12"/>
      <c r="B35" s="12"/>
      <c r="C35" s="12"/>
      <c r="D35" s="12"/>
      <c r="E35" s="12"/>
      <c r="F35" s="12"/>
      <c r="G35" s="74"/>
      <c r="H35" s="74"/>
      <c r="I35" s="74"/>
      <c r="J35" s="37"/>
      <c r="K35" s="12"/>
      <c r="L35" s="12"/>
    </row>
    <row r="36" spans="1:12" s="5" customFormat="1" ht="16.5" customHeight="1">
      <c r="A36" s="12"/>
      <c r="B36" s="85" t="s">
        <v>22</v>
      </c>
      <c r="C36" s="86"/>
      <c r="D36" s="86"/>
      <c r="E36" s="86"/>
      <c r="F36" s="87"/>
      <c r="G36" s="88" t="s">
        <v>27</v>
      </c>
      <c r="H36" s="89"/>
      <c r="I36" s="89"/>
      <c r="J36" s="90"/>
      <c r="K36" s="12"/>
      <c r="L36" s="13"/>
    </row>
    <row r="37" spans="1:12" s="5" customFormat="1" ht="16.5" customHeight="1">
      <c r="A37" s="12"/>
      <c r="B37" s="97" t="s">
        <v>21</v>
      </c>
      <c r="C37" s="98"/>
      <c r="D37" s="98"/>
      <c r="E37" s="98"/>
      <c r="F37" s="99"/>
      <c r="G37" s="91"/>
      <c r="H37" s="92"/>
      <c r="I37" s="92"/>
      <c r="J37" s="93"/>
      <c r="K37" s="12"/>
      <c r="L37" s="13"/>
    </row>
    <row r="38" spans="1:12" ht="16.5" customHeight="1">
      <c r="A38" s="12"/>
      <c r="B38" s="48" t="s">
        <v>6</v>
      </c>
      <c r="C38" s="100" t="s">
        <v>26</v>
      </c>
      <c r="D38" s="101"/>
      <c r="E38" s="101"/>
      <c r="F38" s="102"/>
      <c r="G38" s="91"/>
      <c r="H38" s="92"/>
      <c r="I38" s="92"/>
      <c r="J38" s="93"/>
      <c r="K38" s="12"/>
      <c r="L38" s="12"/>
    </row>
    <row r="39" spans="1:10" ht="16.5" customHeight="1">
      <c r="A39" s="12"/>
      <c r="B39" s="48" t="s">
        <v>23</v>
      </c>
      <c r="C39" s="103" t="s">
        <v>24</v>
      </c>
      <c r="D39" s="104"/>
      <c r="E39" s="104"/>
      <c r="F39" s="105"/>
      <c r="G39" s="91"/>
      <c r="H39" s="92"/>
      <c r="I39" s="92"/>
      <c r="J39" s="93"/>
    </row>
    <row r="40" spans="1:10" ht="16.5" customHeight="1" thickBot="1">
      <c r="A40" s="12"/>
      <c r="B40" s="48" t="s">
        <v>7</v>
      </c>
      <c r="C40" s="100" t="s">
        <v>25</v>
      </c>
      <c r="D40" s="101"/>
      <c r="E40" s="101"/>
      <c r="F40" s="102"/>
      <c r="G40" s="94"/>
      <c r="H40" s="95"/>
      <c r="I40" s="95"/>
      <c r="J40" s="96"/>
    </row>
    <row r="41" spans="1:10" ht="13.5" thickBot="1">
      <c r="A41" s="12"/>
      <c r="B41" s="41"/>
      <c r="C41" s="42"/>
      <c r="D41" s="42"/>
      <c r="E41" s="42"/>
      <c r="F41" s="42"/>
      <c r="G41" s="40"/>
      <c r="H41" s="40"/>
      <c r="I41" s="40"/>
      <c r="J41" s="40"/>
    </row>
    <row r="42" spans="1:10" ht="19.5" customHeight="1">
      <c r="A42" s="12"/>
      <c r="B42" s="75" t="s">
        <v>37</v>
      </c>
      <c r="C42" s="76"/>
      <c r="D42" s="76"/>
      <c r="E42" s="76"/>
      <c r="F42" s="76"/>
      <c r="G42" s="76"/>
      <c r="H42" s="76"/>
      <c r="I42" s="76"/>
      <c r="J42" s="77"/>
    </row>
    <row r="43" spans="1:10" ht="19.5" customHeight="1">
      <c r="A43" s="12"/>
      <c r="B43" s="78"/>
      <c r="C43" s="79"/>
      <c r="D43" s="79"/>
      <c r="E43" s="79"/>
      <c r="F43" s="79"/>
      <c r="G43" s="79"/>
      <c r="H43" s="79"/>
      <c r="I43" s="79"/>
      <c r="J43" s="80"/>
    </row>
    <row r="44" spans="1:10" ht="19.5" customHeight="1">
      <c r="A44" s="12"/>
      <c r="B44" s="78"/>
      <c r="C44" s="79"/>
      <c r="D44" s="79"/>
      <c r="E44" s="79"/>
      <c r="F44" s="79"/>
      <c r="G44" s="79"/>
      <c r="H44" s="79"/>
      <c r="I44" s="79"/>
      <c r="J44" s="80"/>
    </row>
    <row r="45" spans="1:10" ht="19.5" customHeight="1">
      <c r="A45" s="12"/>
      <c r="B45" s="78"/>
      <c r="C45" s="79"/>
      <c r="D45" s="79"/>
      <c r="E45" s="79"/>
      <c r="F45" s="79"/>
      <c r="G45" s="79"/>
      <c r="H45" s="79"/>
      <c r="I45" s="79"/>
      <c r="J45" s="80"/>
    </row>
    <row r="46" spans="1:10" ht="39.75" customHeight="1" thickBot="1">
      <c r="A46" s="13"/>
      <c r="B46" s="81"/>
      <c r="C46" s="82"/>
      <c r="D46" s="82"/>
      <c r="E46" s="82"/>
      <c r="F46" s="82"/>
      <c r="G46" s="82"/>
      <c r="H46" s="82"/>
      <c r="I46" s="82"/>
      <c r="J46" s="83"/>
    </row>
    <row r="47" spans="1:10" ht="12.75">
      <c r="A47" s="1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9.5">
      <c r="A48" s="84" t="s">
        <v>40</v>
      </c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 selectLockedCells="1"/>
  <mergeCells count="22">
    <mergeCell ref="B42:J46"/>
    <mergeCell ref="A48:J48"/>
    <mergeCell ref="B36:F36"/>
    <mergeCell ref="G36:J40"/>
    <mergeCell ref="B37:F37"/>
    <mergeCell ref="C38:F38"/>
    <mergeCell ref="C39:F39"/>
    <mergeCell ref="C40:F40"/>
    <mergeCell ref="A6:B6"/>
    <mergeCell ref="C6:G6"/>
    <mergeCell ref="A7:B7"/>
    <mergeCell ref="C7:E7"/>
    <mergeCell ref="A9:J9"/>
    <mergeCell ref="G35:I35"/>
    <mergeCell ref="D1:J1"/>
    <mergeCell ref="D2:J2"/>
    <mergeCell ref="A4:B4"/>
    <mergeCell ref="C4:G4"/>
    <mergeCell ref="A5:B5"/>
    <mergeCell ref="C5:G5"/>
    <mergeCell ref="I5:J5"/>
    <mergeCell ref="I4:J4"/>
  </mergeCells>
  <dataValidations count="2">
    <dataValidation type="list" allowBlank="1" showInputMessage="1" showErrorMessage="1" promptTitle="Select a value from list below" prompt="Please provide number of childs (up to 11 years) in room in order to get the discount of 10%" sqref="I13:I32">
      <formula1>"0,1,2,3"</formula1>
    </dataValidation>
    <dataValidation type="list" allowBlank="1" showInputMessage="1" showErrorMessage="1" sqref="B13:B32">
      <formula1>$B$38:$B$40</formula1>
    </dataValidation>
  </dataValidations>
  <printOptions horizontalCentered="1"/>
  <pageMargins left="0.2362204724409449" right="0.5511811023622047" top="0" bottom="0" header="0.35433070866141736" footer="0.35433070866141736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48"/>
  <sheetViews>
    <sheetView zoomScale="90" zoomScaleNormal="90" zoomScalePageLayoutView="0" workbookViewId="0" topLeftCell="A1">
      <selection activeCell="D16" sqref="D16"/>
    </sheetView>
  </sheetViews>
  <sheetFormatPr defaultColWidth="8.8515625" defaultRowHeight="12.75"/>
  <cols>
    <col min="1" max="1" width="5.7109375" style="1" customWidth="1"/>
    <col min="2" max="2" width="10.7109375" style="1" customWidth="1"/>
    <col min="3" max="4" width="15.7109375" style="1" customWidth="1"/>
    <col min="5" max="5" width="7.8515625" style="1" customWidth="1"/>
    <col min="6" max="8" width="25.7109375" style="1" customWidth="1"/>
    <col min="9" max="9" width="10.28125" style="1" customWidth="1"/>
    <col min="10" max="10" width="23.8515625" style="3" customWidth="1"/>
    <col min="11" max="16384" width="8.8515625" style="1" customWidth="1"/>
  </cols>
  <sheetData>
    <row r="1" spans="1:12" s="4" customFormat="1" ht="36.75" customHeight="1">
      <c r="A1" s="9"/>
      <c r="B1" s="9"/>
      <c r="C1" s="9"/>
      <c r="D1" s="59" t="s">
        <v>36</v>
      </c>
      <c r="E1" s="59"/>
      <c r="F1" s="59"/>
      <c r="G1" s="59"/>
      <c r="H1" s="59"/>
      <c r="I1" s="59"/>
      <c r="J1" s="59"/>
      <c r="K1" s="10"/>
      <c r="L1" s="10"/>
    </row>
    <row r="2" spans="1:13" ht="37.5" customHeight="1">
      <c r="A2" s="11"/>
      <c r="B2" s="11"/>
      <c r="C2" s="11"/>
      <c r="D2" s="60" t="s">
        <v>8</v>
      </c>
      <c r="E2" s="60"/>
      <c r="F2" s="60"/>
      <c r="G2" s="60"/>
      <c r="H2" s="60"/>
      <c r="I2" s="60"/>
      <c r="J2" s="60"/>
      <c r="K2" s="12"/>
      <c r="L2" s="12"/>
      <c r="M2" s="58"/>
    </row>
    <row r="3" spans="1:12" s="5" customFormat="1" ht="9.75" customHeight="1">
      <c r="A3" s="13"/>
      <c r="B3" s="13"/>
      <c r="C3" s="13"/>
      <c r="D3" s="14"/>
      <c r="E3" s="14"/>
      <c r="F3" s="14"/>
      <c r="G3" s="14"/>
      <c r="H3" s="14"/>
      <c r="I3" s="14"/>
      <c r="J3" s="15"/>
      <c r="K3" s="13"/>
      <c r="L3" s="13"/>
    </row>
    <row r="4" spans="1:12" ht="18" customHeight="1">
      <c r="A4" s="61" t="s">
        <v>9</v>
      </c>
      <c r="B4" s="61"/>
      <c r="C4" s="62"/>
      <c r="D4" s="63"/>
      <c r="E4" s="63"/>
      <c r="F4" s="63"/>
      <c r="G4" s="64"/>
      <c r="H4" s="16" t="s">
        <v>14</v>
      </c>
      <c r="I4" s="65"/>
      <c r="J4" s="66"/>
      <c r="K4" s="12"/>
      <c r="L4" s="12"/>
    </row>
    <row r="5" spans="1:12" ht="18" customHeight="1">
      <c r="A5" s="61" t="s">
        <v>10</v>
      </c>
      <c r="B5" s="61"/>
      <c r="C5" s="67"/>
      <c r="D5" s="67"/>
      <c r="E5" s="67"/>
      <c r="F5" s="67"/>
      <c r="G5" s="67"/>
      <c r="H5" s="16" t="s">
        <v>35</v>
      </c>
      <c r="I5" s="68"/>
      <c r="J5" s="66"/>
      <c r="K5" s="12"/>
      <c r="L5" s="12"/>
    </row>
    <row r="6" spans="1:12" ht="18" customHeight="1">
      <c r="A6" s="61" t="s">
        <v>11</v>
      </c>
      <c r="B6" s="69"/>
      <c r="C6" s="67"/>
      <c r="D6" s="67"/>
      <c r="E6" s="67"/>
      <c r="F6" s="67"/>
      <c r="G6" s="67"/>
      <c r="H6" s="16"/>
      <c r="I6" s="52"/>
      <c r="J6" s="52"/>
      <c r="K6" s="12"/>
      <c r="L6" s="12"/>
    </row>
    <row r="7" spans="1:12" ht="18" customHeight="1">
      <c r="A7" s="61" t="s">
        <v>12</v>
      </c>
      <c r="B7" s="69"/>
      <c r="C7" s="62"/>
      <c r="D7" s="63"/>
      <c r="E7" s="70"/>
      <c r="F7" s="16" t="s">
        <v>13</v>
      </c>
      <c r="G7" s="56"/>
      <c r="H7" s="17"/>
      <c r="I7" s="53"/>
      <c r="J7" s="53"/>
      <c r="K7" s="12"/>
      <c r="L7" s="12"/>
    </row>
    <row r="8" spans="1:12" ht="12.75" customHeight="1">
      <c r="A8" s="16"/>
      <c r="B8" s="16"/>
      <c r="C8" s="18"/>
      <c r="D8" s="18"/>
      <c r="E8" s="18"/>
      <c r="F8" s="19"/>
      <c r="G8" s="20"/>
      <c r="H8" s="21"/>
      <c r="I8" s="21"/>
      <c r="J8" s="22"/>
      <c r="K8" s="12"/>
      <c r="L8" s="12"/>
    </row>
    <row r="9" spans="1:12" ht="28.5" customHeight="1">
      <c r="A9" s="109" t="s">
        <v>33</v>
      </c>
      <c r="B9" s="110"/>
      <c r="C9" s="110"/>
      <c r="D9" s="110"/>
      <c r="E9" s="110"/>
      <c r="F9" s="110"/>
      <c r="G9" s="110"/>
      <c r="H9" s="110"/>
      <c r="I9" s="110"/>
      <c r="J9" s="111"/>
      <c r="K9" s="12"/>
      <c r="L9" s="12"/>
    </row>
    <row r="10" spans="1:12" ht="13.5" thickBot="1">
      <c r="A10" s="12"/>
      <c r="B10" s="12"/>
      <c r="C10" s="12"/>
      <c r="D10" s="12"/>
      <c r="E10" s="12"/>
      <c r="F10" s="12"/>
      <c r="G10" s="12"/>
      <c r="H10" s="12"/>
      <c r="I10" s="12"/>
      <c r="J10" s="23"/>
      <c r="K10" s="12"/>
      <c r="L10" s="12"/>
    </row>
    <row r="11" spans="1:12" s="2" customFormat="1" ht="40.5" customHeight="1" thickBot="1">
      <c r="A11" s="24"/>
      <c r="B11" s="25" t="s">
        <v>15</v>
      </c>
      <c r="C11" s="26" t="s">
        <v>31</v>
      </c>
      <c r="D11" s="26" t="s">
        <v>30</v>
      </c>
      <c r="E11" s="26" t="s">
        <v>29</v>
      </c>
      <c r="F11" s="27" t="s">
        <v>17</v>
      </c>
      <c r="G11" s="27" t="s">
        <v>18</v>
      </c>
      <c r="H11" s="27" t="s">
        <v>19</v>
      </c>
      <c r="I11" s="27" t="s">
        <v>34</v>
      </c>
      <c r="J11" s="6" t="s">
        <v>16</v>
      </c>
      <c r="K11" s="24"/>
      <c r="L11" s="24"/>
    </row>
    <row r="12" spans="1:12" s="2" customFormat="1" ht="11.25" customHeight="1" hidden="1" thickBot="1">
      <c r="A12" s="24"/>
      <c r="B12" s="28" t="s">
        <v>4</v>
      </c>
      <c r="C12" s="29" t="s">
        <v>0</v>
      </c>
      <c r="D12" s="29" t="s">
        <v>1</v>
      </c>
      <c r="E12" s="29"/>
      <c r="F12" s="30" t="s">
        <v>2</v>
      </c>
      <c r="G12" s="30" t="s">
        <v>2</v>
      </c>
      <c r="H12" s="30" t="s">
        <v>2</v>
      </c>
      <c r="I12" s="30"/>
      <c r="J12" s="7" t="s">
        <v>3</v>
      </c>
      <c r="K12" s="24"/>
      <c r="L12" s="24"/>
    </row>
    <row r="13" spans="1:12" ht="19.5" customHeight="1">
      <c r="A13" s="31">
        <v>1</v>
      </c>
      <c r="B13" s="44"/>
      <c r="C13" s="46"/>
      <c r="D13" s="46"/>
      <c r="E13" s="47">
        <f>IF(AND(NOT(ISBLANK(D13)),NOT(ISBLANK(C13))),D13-C13,0)</f>
        <v>0</v>
      </c>
      <c r="F13" s="45"/>
      <c r="G13" s="45"/>
      <c r="H13" s="45"/>
      <c r="I13" s="49"/>
      <c r="J13" s="8">
        <f>IF(ISBLANK($B13),"",IF($B13="SNG",60,IF($B13="DBL",70-3.5*($I13),105-3.5*($I13)))*$E13)</f>
      </c>
      <c r="K13" s="12"/>
      <c r="L13" s="12"/>
    </row>
    <row r="14" spans="1:12" ht="19.5" customHeight="1">
      <c r="A14" s="31">
        <v>2</v>
      </c>
      <c r="B14" s="44"/>
      <c r="C14" s="46"/>
      <c r="D14" s="46"/>
      <c r="E14" s="47">
        <f aca="true" t="shared" si="0" ref="E14:E22">IF(AND(NOT(ISBLANK(D14)),NOT(ISBLANK(C14))),D14-C14,0)</f>
        <v>0</v>
      </c>
      <c r="F14" s="45"/>
      <c r="G14" s="45"/>
      <c r="H14" s="45"/>
      <c r="I14" s="45"/>
      <c r="J14" s="8">
        <f aca="true" t="shared" si="1" ref="J14:J32">IF(ISBLANK($B14),"",IF($B14="SNG",60,IF($B14="DBL",70-3.5*($I14),105-3.5*($I14)))*$E14)</f>
      </c>
      <c r="K14" s="12"/>
      <c r="L14" s="12"/>
    </row>
    <row r="15" spans="1:12" ht="19.5" customHeight="1">
      <c r="A15" s="31">
        <v>3</v>
      </c>
      <c r="B15" s="44"/>
      <c r="C15" s="46"/>
      <c r="D15" s="46"/>
      <c r="E15" s="47">
        <f t="shared" si="0"/>
        <v>0</v>
      </c>
      <c r="F15" s="45"/>
      <c r="G15" s="45"/>
      <c r="H15" s="45"/>
      <c r="I15" s="49"/>
      <c r="J15" s="8">
        <f t="shared" si="1"/>
      </c>
      <c r="K15" s="12"/>
      <c r="L15" s="12"/>
    </row>
    <row r="16" spans="1:12" ht="19.5" customHeight="1">
      <c r="A16" s="31">
        <v>4</v>
      </c>
      <c r="B16" s="44"/>
      <c r="C16" s="46"/>
      <c r="D16" s="46"/>
      <c r="E16" s="47">
        <f t="shared" si="0"/>
        <v>0</v>
      </c>
      <c r="F16" s="45"/>
      <c r="G16" s="45"/>
      <c r="H16" s="45"/>
      <c r="I16" s="49"/>
      <c r="J16" s="8">
        <f t="shared" si="1"/>
      </c>
      <c r="K16" s="12"/>
      <c r="L16" s="12"/>
    </row>
    <row r="17" spans="1:12" ht="19.5" customHeight="1">
      <c r="A17" s="31">
        <v>5</v>
      </c>
      <c r="B17" s="44"/>
      <c r="C17" s="46"/>
      <c r="D17" s="46"/>
      <c r="E17" s="47">
        <f t="shared" si="0"/>
        <v>0</v>
      </c>
      <c r="F17" s="45" t="s">
        <v>5</v>
      </c>
      <c r="G17" s="45" t="s">
        <v>5</v>
      </c>
      <c r="H17" s="45" t="s">
        <v>5</v>
      </c>
      <c r="I17" s="49"/>
      <c r="J17" s="8">
        <f t="shared" si="1"/>
      </c>
      <c r="K17" s="12"/>
      <c r="L17" s="12"/>
    </row>
    <row r="18" spans="1:12" ht="19.5" customHeight="1">
      <c r="A18" s="31">
        <v>6</v>
      </c>
      <c r="B18" s="44"/>
      <c r="C18" s="46"/>
      <c r="D18" s="46"/>
      <c r="E18" s="47">
        <f t="shared" si="0"/>
        <v>0</v>
      </c>
      <c r="F18" s="45" t="s">
        <v>5</v>
      </c>
      <c r="G18" s="45" t="s">
        <v>5</v>
      </c>
      <c r="H18" s="45" t="s">
        <v>5</v>
      </c>
      <c r="I18" s="49"/>
      <c r="J18" s="8">
        <f t="shared" si="1"/>
      </c>
      <c r="K18" s="12"/>
      <c r="L18" s="12"/>
    </row>
    <row r="19" spans="1:12" ht="19.5" customHeight="1">
      <c r="A19" s="31">
        <v>7</v>
      </c>
      <c r="B19" s="44"/>
      <c r="C19" s="46"/>
      <c r="D19" s="46"/>
      <c r="E19" s="47">
        <f t="shared" si="0"/>
        <v>0</v>
      </c>
      <c r="F19" s="45" t="s">
        <v>5</v>
      </c>
      <c r="G19" s="45" t="s">
        <v>5</v>
      </c>
      <c r="H19" s="45"/>
      <c r="I19" s="49"/>
      <c r="J19" s="8">
        <f t="shared" si="1"/>
      </c>
      <c r="K19" s="12"/>
      <c r="L19" s="12"/>
    </row>
    <row r="20" spans="1:12" ht="19.5" customHeight="1">
      <c r="A20" s="31">
        <v>8</v>
      </c>
      <c r="B20" s="44"/>
      <c r="C20" s="46"/>
      <c r="D20" s="46"/>
      <c r="E20" s="47">
        <f t="shared" si="0"/>
        <v>0</v>
      </c>
      <c r="F20" s="45" t="s">
        <v>5</v>
      </c>
      <c r="G20" s="45" t="s">
        <v>5</v>
      </c>
      <c r="H20" s="45"/>
      <c r="I20" s="49"/>
      <c r="J20" s="8">
        <f t="shared" si="1"/>
      </c>
      <c r="K20" s="12"/>
      <c r="L20" s="12"/>
    </row>
    <row r="21" spans="1:12" ht="19.5" customHeight="1">
      <c r="A21" s="31">
        <v>9</v>
      </c>
      <c r="B21" s="44"/>
      <c r="C21" s="46"/>
      <c r="D21" s="46"/>
      <c r="E21" s="47">
        <f t="shared" si="0"/>
        <v>0</v>
      </c>
      <c r="F21" s="45" t="s">
        <v>5</v>
      </c>
      <c r="G21" s="45" t="s">
        <v>5</v>
      </c>
      <c r="H21" s="45" t="s">
        <v>5</v>
      </c>
      <c r="I21" s="49"/>
      <c r="J21" s="8">
        <f t="shared" si="1"/>
      </c>
      <c r="K21" s="12"/>
      <c r="L21" s="12"/>
    </row>
    <row r="22" spans="1:12" ht="19.5" customHeight="1">
      <c r="A22" s="31">
        <v>10</v>
      </c>
      <c r="B22" s="44"/>
      <c r="C22" s="46"/>
      <c r="D22" s="46"/>
      <c r="E22" s="47">
        <f t="shared" si="0"/>
        <v>0</v>
      </c>
      <c r="F22" s="45"/>
      <c r="G22" s="45"/>
      <c r="H22" s="45"/>
      <c r="I22" s="45"/>
      <c r="J22" s="8">
        <f t="shared" si="1"/>
      </c>
      <c r="K22" s="32"/>
      <c r="L22" s="12"/>
    </row>
    <row r="23" spans="1:12" ht="19.5" customHeight="1">
      <c r="A23" s="31">
        <v>11</v>
      </c>
      <c r="B23" s="44"/>
      <c r="C23" s="46"/>
      <c r="D23" s="46"/>
      <c r="E23" s="47">
        <f>IF(AND(NOT(ISBLANK(D23)),NOT(ISBLANK(C23))),D23-C23,0)</f>
        <v>0</v>
      </c>
      <c r="F23" s="45"/>
      <c r="G23" s="45"/>
      <c r="H23" s="45"/>
      <c r="I23" s="49"/>
      <c r="J23" s="8">
        <f t="shared" si="1"/>
      </c>
      <c r="K23" s="12"/>
      <c r="L23" s="12"/>
    </row>
    <row r="24" spans="1:12" ht="19.5" customHeight="1">
      <c r="A24" s="31">
        <v>12</v>
      </c>
      <c r="B24" s="44"/>
      <c r="C24" s="46"/>
      <c r="D24" s="46"/>
      <c r="E24" s="47">
        <f aca="true" t="shared" si="2" ref="E24:E32">IF(AND(NOT(ISBLANK(D24)),NOT(ISBLANK(C24))),D24-C24,0)</f>
        <v>0</v>
      </c>
      <c r="F24" s="45"/>
      <c r="G24" s="45"/>
      <c r="H24" s="45"/>
      <c r="I24" s="45"/>
      <c r="J24" s="8">
        <f t="shared" si="1"/>
      </c>
      <c r="K24" s="12"/>
      <c r="L24" s="12"/>
    </row>
    <row r="25" spans="1:12" ht="19.5" customHeight="1">
      <c r="A25" s="31">
        <v>13</v>
      </c>
      <c r="B25" s="44"/>
      <c r="C25" s="46"/>
      <c r="D25" s="46"/>
      <c r="E25" s="47">
        <f t="shared" si="2"/>
        <v>0</v>
      </c>
      <c r="F25" s="45"/>
      <c r="G25" s="45"/>
      <c r="H25" s="45"/>
      <c r="I25" s="49"/>
      <c r="J25" s="8">
        <f t="shared" si="1"/>
      </c>
      <c r="K25" s="12"/>
      <c r="L25" s="12"/>
    </row>
    <row r="26" spans="1:12" ht="19.5" customHeight="1">
      <c r="A26" s="31">
        <v>14</v>
      </c>
      <c r="B26" s="44"/>
      <c r="C26" s="46"/>
      <c r="D26" s="46"/>
      <c r="E26" s="47">
        <f t="shared" si="2"/>
        <v>0</v>
      </c>
      <c r="F26" s="45"/>
      <c r="G26" s="45"/>
      <c r="H26" s="45"/>
      <c r="I26" s="49"/>
      <c r="J26" s="8">
        <f t="shared" si="1"/>
      </c>
      <c r="K26" s="12"/>
      <c r="L26" s="12"/>
    </row>
    <row r="27" spans="1:12" ht="19.5" customHeight="1">
      <c r="A27" s="31">
        <v>15</v>
      </c>
      <c r="B27" s="44"/>
      <c r="C27" s="46"/>
      <c r="D27" s="46"/>
      <c r="E27" s="47">
        <f t="shared" si="2"/>
        <v>0</v>
      </c>
      <c r="F27" s="45" t="s">
        <v>5</v>
      </c>
      <c r="G27" s="45" t="s">
        <v>5</v>
      </c>
      <c r="H27" s="45" t="s">
        <v>5</v>
      </c>
      <c r="I27" s="49"/>
      <c r="J27" s="8">
        <f t="shared" si="1"/>
      </c>
      <c r="K27" s="12"/>
      <c r="L27" s="12"/>
    </row>
    <row r="28" spans="1:12" ht="19.5" customHeight="1">
      <c r="A28" s="31">
        <v>16</v>
      </c>
      <c r="B28" s="44"/>
      <c r="C28" s="46"/>
      <c r="D28" s="46"/>
      <c r="E28" s="47">
        <f t="shared" si="2"/>
        <v>0</v>
      </c>
      <c r="F28" s="45" t="s">
        <v>5</v>
      </c>
      <c r="G28" s="45" t="s">
        <v>5</v>
      </c>
      <c r="H28" s="45" t="s">
        <v>5</v>
      </c>
      <c r="I28" s="49"/>
      <c r="J28" s="8">
        <f t="shared" si="1"/>
      </c>
      <c r="K28" s="12"/>
      <c r="L28" s="12"/>
    </row>
    <row r="29" spans="1:12" ht="19.5" customHeight="1">
      <c r="A29" s="31">
        <v>17</v>
      </c>
      <c r="B29" s="44"/>
      <c r="C29" s="46"/>
      <c r="D29" s="46"/>
      <c r="E29" s="47">
        <f t="shared" si="2"/>
        <v>0</v>
      </c>
      <c r="F29" s="45" t="s">
        <v>5</v>
      </c>
      <c r="G29" s="45" t="s">
        <v>5</v>
      </c>
      <c r="H29" s="45"/>
      <c r="I29" s="49"/>
      <c r="J29" s="8">
        <f t="shared" si="1"/>
      </c>
      <c r="K29" s="12"/>
      <c r="L29" s="12"/>
    </row>
    <row r="30" spans="1:12" ht="19.5" customHeight="1">
      <c r="A30" s="31">
        <v>18</v>
      </c>
      <c r="B30" s="44"/>
      <c r="C30" s="46"/>
      <c r="D30" s="46"/>
      <c r="E30" s="47">
        <f t="shared" si="2"/>
        <v>0</v>
      </c>
      <c r="F30" s="45" t="s">
        <v>5</v>
      </c>
      <c r="G30" s="45" t="s">
        <v>5</v>
      </c>
      <c r="H30" s="45"/>
      <c r="I30" s="49"/>
      <c r="J30" s="8">
        <f t="shared" si="1"/>
      </c>
      <c r="K30" s="12"/>
      <c r="L30" s="12"/>
    </row>
    <row r="31" spans="1:12" ht="19.5" customHeight="1">
      <c r="A31" s="31">
        <v>19</v>
      </c>
      <c r="B31" s="44"/>
      <c r="C31" s="46"/>
      <c r="D31" s="46"/>
      <c r="E31" s="47">
        <f t="shared" si="2"/>
        <v>0</v>
      </c>
      <c r="F31" s="45" t="s">
        <v>5</v>
      </c>
      <c r="G31" s="45" t="s">
        <v>5</v>
      </c>
      <c r="H31" s="45" t="s">
        <v>5</v>
      </c>
      <c r="I31" s="49"/>
      <c r="J31" s="8">
        <f t="shared" si="1"/>
      </c>
      <c r="K31" s="12"/>
      <c r="L31" s="12"/>
    </row>
    <row r="32" spans="1:12" ht="19.5" customHeight="1">
      <c r="A32" s="31">
        <v>20</v>
      </c>
      <c r="B32" s="44"/>
      <c r="C32" s="46"/>
      <c r="D32" s="46"/>
      <c r="E32" s="47">
        <f t="shared" si="2"/>
        <v>0</v>
      </c>
      <c r="F32" s="45"/>
      <c r="G32" s="45"/>
      <c r="H32" s="45"/>
      <c r="I32" s="45"/>
      <c r="J32" s="8">
        <f t="shared" si="1"/>
      </c>
      <c r="K32" s="12"/>
      <c r="L32" s="12"/>
    </row>
    <row r="33" spans="1:12" ht="17.25" customHeight="1">
      <c r="A33" s="33"/>
      <c r="B33" s="34"/>
      <c r="C33" s="35"/>
      <c r="D33" s="35"/>
      <c r="E33" s="35"/>
      <c r="F33" s="36"/>
      <c r="G33" s="36"/>
      <c r="H33" s="36"/>
      <c r="I33" s="36"/>
      <c r="J33" s="37"/>
      <c r="K33" s="12"/>
      <c r="L33" s="12"/>
    </row>
    <row r="34" spans="1:12" ht="24" customHeight="1">
      <c r="A34" s="12"/>
      <c r="B34" s="12"/>
      <c r="C34" s="12"/>
      <c r="D34" s="12"/>
      <c r="E34" s="12"/>
      <c r="F34" s="12"/>
      <c r="G34" s="38"/>
      <c r="H34" s="39" t="s">
        <v>20</v>
      </c>
      <c r="I34" s="50"/>
      <c r="J34" s="51">
        <f>SUM(J13:J32)</f>
        <v>0</v>
      </c>
      <c r="K34" s="12"/>
      <c r="L34" s="12"/>
    </row>
    <row r="35" spans="1:12" ht="18.75" thickBot="1">
      <c r="A35" s="12"/>
      <c r="B35" s="12"/>
      <c r="C35" s="12"/>
      <c r="D35" s="12"/>
      <c r="E35" s="12"/>
      <c r="F35" s="12"/>
      <c r="G35" s="74"/>
      <c r="H35" s="74"/>
      <c r="I35" s="74"/>
      <c r="J35" s="37"/>
      <c r="K35" s="12"/>
      <c r="L35" s="12"/>
    </row>
    <row r="36" spans="1:12" s="5" customFormat="1" ht="16.5" customHeight="1">
      <c r="A36" s="12"/>
      <c r="B36" s="85" t="s">
        <v>22</v>
      </c>
      <c r="C36" s="86"/>
      <c r="D36" s="86"/>
      <c r="E36" s="86"/>
      <c r="F36" s="87"/>
      <c r="G36" s="88" t="s">
        <v>27</v>
      </c>
      <c r="H36" s="89"/>
      <c r="I36" s="89"/>
      <c r="J36" s="90"/>
      <c r="K36" s="12"/>
      <c r="L36" s="13"/>
    </row>
    <row r="37" spans="1:12" s="5" customFormat="1" ht="16.5" customHeight="1">
      <c r="A37" s="12"/>
      <c r="B37" s="97" t="s">
        <v>21</v>
      </c>
      <c r="C37" s="98"/>
      <c r="D37" s="98"/>
      <c r="E37" s="98"/>
      <c r="F37" s="99"/>
      <c r="G37" s="91"/>
      <c r="H37" s="92"/>
      <c r="I37" s="92"/>
      <c r="J37" s="93"/>
      <c r="K37" s="12"/>
      <c r="L37" s="13"/>
    </row>
    <row r="38" spans="1:12" ht="16.5" customHeight="1">
      <c r="A38" s="12"/>
      <c r="B38" s="48" t="s">
        <v>6</v>
      </c>
      <c r="C38" s="100" t="s">
        <v>26</v>
      </c>
      <c r="D38" s="101"/>
      <c r="E38" s="101"/>
      <c r="F38" s="102"/>
      <c r="G38" s="91"/>
      <c r="H38" s="92"/>
      <c r="I38" s="92"/>
      <c r="J38" s="93"/>
      <c r="K38" s="12"/>
      <c r="L38" s="12"/>
    </row>
    <row r="39" spans="1:10" ht="16.5" customHeight="1">
      <c r="A39" s="12"/>
      <c r="B39" s="48" t="s">
        <v>23</v>
      </c>
      <c r="C39" s="103" t="s">
        <v>24</v>
      </c>
      <c r="D39" s="104"/>
      <c r="E39" s="104"/>
      <c r="F39" s="105"/>
      <c r="G39" s="91"/>
      <c r="H39" s="92"/>
      <c r="I39" s="92"/>
      <c r="J39" s="93"/>
    </row>
    <row r="40" spans="1:10" ht="16.5" customHeight="1" thickBot="1">
      <c r="A40" s="12"/>
      <c r="B40" s="48" t="s">
        <v>7</v>
      </c>
      <c r="C40" s="100" t="s">
        <v>25</v>
      </c>
      <c r="D40" s="101"/>
      <c r="E40" s="101"/>
      <c r="F40" s="102"/>
      <c r="G40" s="94"/>
      <c r="H40" s="95"/>
      <c r="I40" s="95"/>
      <c r="J40" s="96"/>
    </row>
    <row r="41" spans="1:10" ht="13.5" thickBot="1">
      <c r="A41" s="12"/>
      <c r="B41" s="41"/>
      <c r="C41" s="42"/>
      <c r="D41" s="42"/>
      <c r="E41" s="42"/>
      <c r="F41" s="42"/>
      <c r="G41" s="40"/>
      <c r="H41" s="40"/>
      <c r="I41" s="40"/>
      <c r="J41" s="40"/>
    </row>
    <row r="42" spans="1:12" ht="19.5" customHeight="1">
      <c r="A42" s="12"/>
      <c r="B42" s="75" t="s">
        <v>39</v>
      </c>
      <c r="C42" s="76"/>
      <c r="D42" s="76"/>
      <c r="E42" s="76"/>
      <c r="F42" s="76"/>
      <c r="G42" s="76"/>
      <c r="H42" s="76"/>
      <c r="I42" s="76"/>
      <c r="J42" s="77"/>
      <c r="L42" s="58"/>
    </row>
    <row r="43" spans="1:10" ht="19.5" customHeight="1">
      <c r="A43" s="12"/>
      <c r="B43" s="78"/>
      <c r="C43" s="79"/>
      <c r="D43" s="79"/>
      <c r="E43" s="79"/>
      <c r="F43" s="79"/>
      <c r="G43" s="79"/>
      <c r="H43" s="79"/>
      <c r="I43" s="79"/>
      <c r="J43" s="80"/>
    </row>
    <row r="44" spans="1:10" ht="19.5" customHeight="1">
      <c r="A44" s="12"/>
      <c r="B44" s="78"/>
      <c r="C44" s="79"/>
      <c r="D44" s="79"/>
      <c r="E44" s="79"/>
      <c r="F44" s="79"/>
      <c r="G44" s="79"/>
      <c r="H44" s="79"/>
      <c r="I44" s="79"/>
      <c r="J44" s="80"/>
    </row>
    <row r="45" spans="1:10" ht="19.5" customHeight="1">
      <c r="A45" s="12"/>
      <c r="B45" s="78"/>
      <c r="C45" s="79"/>
      <c r="D45" s="79"/>
      <c r="E45" s="79"/>
      <c r="F45" s="79"/>
      <c r="G45" s="79"/>
      <c r="H45" s="79"/>
      <c r="I45" s="79"/>
      <c r="J45" s="80"/>
    </row>
    <row r="46" spans="1:10" ht="39.75" customHeight="1" thickBot="1">
      <c r="A46" s="13"/>
      <c r="B46" s="81"/>
      <c r="C46" s="82"/>
      <c r="D46" s="82"/>
      <c r="E46" s="82"/>
      <c r="F46" s="82"/>
      <c r="G46" s="82"/>
      <c r="H46" s="82"/>
      <c r="I46" s="82"/>
      <c r="J46" s="83"/>
    </row>
    <row r="47" spans="1:10" ht="12.75">
      <c r="A47" s="1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9.5">
      <c r="A48" s="84" t="s">
        <v>40</v>
      </c>
      <c r="B48" s="84"/>
      <c r="C48" s="84"/>
      <c r="D48" s="84"/>
      <c r="E48" s="84"/>
      <c r="F48" s="84"/>
      <c r="G48" s="84"/>
      <c r="H48" s="84"/>
      <c r="I48" s="84"/>
      <c r="J48" s="84"/>
    </row>
  </sheetData>
  <sheetProtection sheet="1" objects="1" scenarios="1" selectLockedCells="1"/>
  <mergeCells count="22">
    <mergeCell ref="B42:J46"/>
    <mergeCell ref="A48:J48"/>
    <mergeCell ref="B36:F36"/>
    <mergeCell ref="G36:J40"/>
    <mergeCell ref="B37:F37"/>
    <mergeCell ref="C38:F38"/>
    <mergeCell ref="C39:F39"/>
    <mergeCell ref="C40:F40"/>
    <mergeCell ref="A6:B6"/>
    <mergeCell ref="C6:G6"/>
    <mergeCell ref="A7:B7"/>
    <mergeCell ref="C7:E7"/>
    <mergeCell ref="A9:J9"/>
    <mergeCell ref="G35:I35"/>
    <mergeCell ref="D1:J1"/>
    <mergeCell ref="D2:J2"/>
    <mergeCell ref="A4:B4"/>
    <mergeCell ref="C4:G4"/>
    <mergeCell ref="A5:B5"/>
    <mergeCell ref="C5:G5"/>
    <mergeCell ref="I5:J5"/>
    <mergeCell ref="I4:J4"/>
  </mergeCells>
  <dataValidations count="2">
    <dataValidation type="list" allowBlank="1" showInputMessage="1" showErrorMessage="1" sqref="B13:B32">
      <formula1>$B$38:$B$40</formula1>
    </dataValidation>
    <dataValidation type="list" allowBlank="1" showInputMessage="1" showErrorMessage="1" promptTitle="Select a value from list below" prompt="Please provide number of childs (up to 11 years) in room in order to get the discount of 10%" sqref="I13:I32">
      <formula1>"0,1,2,3"</formula1>
    </dataValidation>
  </dataValidations>
  <printOptions horizontalCentered="1"/>
  <pageMargins left="0.2362204724409449" right="0.5511811023622047" top="0" bottom="0" header="0.35433070866141736" footer="0.35433070866141736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FITAE - Federazione Italiana Taekwon-Do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Moduli iscrizione al campionato nazionale</dc:title>
  <dc:subject/>
  <dc:creator>Andrea Canteri</dc:creator>
  <cp:keywords/>
  <dc:description/>
  <cp:lastModifiedBy>Orlando</cp:lastModifiedBy>
  <cp:lastPrinted>2015-08-24T12:54:53Z</cp:lastPrinted>
  <dcterms:created xsi:type="dcterms:W3CDTF">2005-07-27T12:31:28Z</dcterms:created>
  <dcterms:modified xsi:type="dcterms:W3CDTF">2019-07-22T15:42:08Z</dcterms:modified>
  <cp:category/>
  <cp:version/>
  <cp:contentType/>
  <cp:contentStatus/>
</cp:coreProperties>
</file>